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390" windowHeight="9315" activeTab="1"/>
  </bookViews>
  <sheets>
    <sheet name="budget" sheetId="1" r:id="rId1"/>
    <sheet name="pénzügy" sheetId="2" r:id="rId2"/>
  </sheets>
  <definedNames/>
  <calcPr fullCalcOnLoad="1"/>
</workbook>
</file>

<file path=xl/sharedStrings.xml><?xml version="1.0" encoding="utf-8"?>
<sst xmlns="http://schemas.openxmlformats.org/spreadsheetml/2006/main" count="133" uniqueCount="67">
  <si>
    <t>víz</t>
  </si>
  <si>
    <t>gáz</t>
  </si>
  <si>
    <t>áram</t>
  </si>
  <si>
    <t>kábeltv</t>
  </si>
  <si>
    <t>önkormányzati</t>
  </si>
  <si>
    <t>csatorna</t>
  </si>
  <si>
    <t>szemét</t>
  </si>
  <si>
    <t>folyószámla</t>
  </si>
  <si>
    <t>kaja</t>
  </si>
  <si>
    <t>ajándék rokon</t>
  </si>
  <si>
    <t>eü.szla</t>
  </si>
  <si>
    <t>tisztítószerek</t>
  </si>
  <si>
    <t>nyaralás</t>
  </si>
  <si>
    <t>tandíj</t>
  </si>
  <si>
    <t>tanszerek</t>
  </si>
  <si>
    <t>bútorok</t>
  </si>
  <si>
    <t>berendezés</t>
  </si>
  <si>
    <t>háztartási gépek</t>
  </si>
  <si>
    <t>felújítás</t>
  </si>
  <si>
    <t>élettér</t>
  </si>
  <si>
    <t>létfenntartás</t>
  </si>
  <si>
    <t>tudás</t>
  </si>
  <si>
    <t>szórakozás</t>
  </si>
  <si>
    <t>mobil előfiz.</t>
  </si>
  <si>
    <t>pénzügyi nyilvántartás</t>
  </si>
  <si>
    <t>Közös ktg</t>
  </si>
  <si>
    <t>eltérés</t>
  </si>
  <si>
    <t>összesen</t>
  </si>
  <si>
    <t>március</t>
  </si>
  <si>
    <t>április</t>
  </si>
  <si>
    <t>május</t>
  </si>
  <si>
    <t>június</t>
  </si>
  <si>
    <t>július</t>
  </si>
  <si>
    <t>szept</t>
  </si>
  <si>
    <t>aug</t>
  </si>
  <si>
    <t>október</t>
  </si>
  <si>
    <t>nov</t>
  </si>
  <si>
    <t>dec</t>
  </si>
  <si>
    <t>Közös bev</t>
  </si>
  <si>
    <t>adóvisszatérítés</t>
  </si>
  <si>
    <t>bónusz</t>
  </si>
  <si>
    <t>terv</t>
  </si>
  <si>
    <t>lakásbiztosítás</t>
  </si>
  <si>
    <t>Egyenleg</t>
  </si>
  <si>
    <t>kezdő</t>
  </si>
  <si>
    <t>Profit</t>
  </si>
  <si>
    <t>budget</t>
  </si>
  <si>
    <t>diákhitel</t>
  </si>
  <si>
    <t>korrekció</t>
  </si>
  <si>
    <t>internet / tel</t>
  </si>
  <si>
    <t>hitel</t>
  </si>
  <si>
    <t>életbiztosítás</t>
  </si>
  <si>
    <t>háziállat</t>
  </si>
  <si>
    <t>illetékek</t>
  </si>
  <si>
    <t>tisztálkodás</t>
  </si>
  <si>
    <t>munkábajárás</t>
  </si>
  <si>
    <t>apu</t>
  </si>
  <si>
    <t>anyu</t>
  </si>
  <si>
    <t>bevétel</t>
  </si>
  <si>
    <t>apu ktg</t>
  </si>
  <si>
    <t>anyu ktg</t>
  </si>
  <si>
    <t>apu fizu</t>
  </si>
  <si>
    <t>anyu fizu</t>
  </si>
  <si>
    <t>apu bev</t>
  </si>
  <si>
    <t>anyu bev</t>
  </si>
  <si>
    <t>január</t>
  </si>
  <si>
    <t>február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</si>
</sst>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"/>
    <numFmt numFmtId="165" formatCode="mmm/yyyy"/>
    <numFmt numFmtId="166" formatCode="0.0%"/>
    <numFmt numFmtId="167" formatCode="[$-40E]yyyy\.\ mmmm\ d\."/>
    <numFmt numFmtId="168" formatCode="[$-40E]yyyy/\ mmmm;@"/>
    <numFmt numFmtId="169" formatCode="[$-40E]mmmm;@"/>
  </numFmts>
  <fonts count="2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6" borderId="10" xfId="0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9" fontId="3" fillId="0" borderId="0" xfId="0" applyNumberFormat="1" applyFont="1" applyBorder="1" applyAlignment="1" applyProtection="1">
      <alignment horizontal="center"/>
      <protection/>
    </xf>
    <xf numFmtId="166" fontId="3" fillId="0" borderId="12" xfId="0" applyNumberFormat="1" applyFont="1" applyBorder="1" applyAlignment="1" applyProtection="1">
      <alignment horizontal="center"/>
      <protection/>
    </xf>
    <xf numFmtId="169" fontId="3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166" fontId="0" fillId="0" borderId="18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166" fontId="0" fillId="0" borderId="12" xfId="0" applyNumberForma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66" fontId="3" fillId="0" borderId="21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right"/>
      <protection/>
    </xf>
    <xf numFmtId="166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right"/>
      <protection/>
    </xf>
    <xf numFmtId="0" fontId="0" fillId="6" borderId="22" xfId="0" applyFill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 horizontal="right"/>
      <protection/>
    </xf>
    <xf numFmtId="0" fontId="3" fillId="18" borderId="22" xfId="0" applyFont="1" applyFill="1" applyBorder="1" applyAlignment="1" applyProtection="1">
      <alignment/>
      <protection/>
    </xf>
    <xf numFmtId="166" fontId="3" fillId="18" borderId="23" xfId="0" applyNumberFormat="1" applyFont="1" applyFill="1" applyBorder="1" applyAlignment="1" applyProtection="1">
      <alignment horizontal="right"/>
      <protection/>
    </xf>
    <xf numFmtId="0" fontId="3" fillId="18" borderId="24" xfId="0" applyFont="1" applyFill="1" applyBorder="1" applyAlignment="1" applyProtection="1">
      <alignment/>
      <protection/>
    </xf>
    <xf numFmtId="166" fontId="3" fillId="18" borderId="25" xfId="0" applyNumberFormat="1" applyFont="1" applyFill="1" applyBorder="1" applyAlignment="1" applyProtection="1">
      <alignment horizontal="right"/>
      <protection/>
    </xf>
    <xf numFmtId="0" fontId="3" fillId="18" borderId="26" xfId="0" applyFont="1" applyFill="1" applyBorder="1" applyAlignment="1" applyProtection="1">
      <alignment/>
      <protection/>
    </xf>
    <xf numFmtId="0" fontId="0" fillId="18" borderId="26" xfId="0" applyFill="1" applyBorder="1" applyAlignment="1" applyProtection="1">
      <alignment/>
      <protection/>
    </xf>
    <xf numFmtId="166" fontId="3" fillId="18" borderId="27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166" fontId="3" fillId="0" borderId="29" xfId="0" applyNumberFormat="1" applyFont="1" applyBorder="1" applyAlignment="1" applyProtection="1">
      <alignment horizontal="right"/>
      <protection/>
    </xf>
    <xf numFmtId="166" fontId="3" fillId="0" borderId="28" xfId="0" applyNumberFormat="1" applyFont="1" applyBorder="1" applyAlignment="1" applyProtection="1">
      <alignment horizontal="right"/>
      <protection/>
    </xf>
    <xf numFmtId="166" fontId="3" fillId="0" borderId="30" xfId="0" applyNumberFormat="1" applyFont="1" applyBorder="1" applyAlignment="1" applyProtection="1">
      <alignment horizontal="right"/>
      <protection/>
    </xf>
    <xf numFmtId="166" fontId="3" fillId="0" borderId="31" xfId="0" applyNumberFormat="1" applyFont="1" applyBorder="1" applyAlignment="1" applyProtection="1">
      <alignment horizontal="right"/>
      <protection/>
    </xf>
    <xf numFmtId="166" fontId="0" fillId="0" borderId="28" xfId="0" applyNumberFormat="1" applyBorder="1" applyAlignment="1" applyProtection="1">
      <alignment horizontal="right"/>
      <protection/>
    </xf>
    <xf numFmtId="166" fontId="0" fillId="0" borderId="29" xfId="0" applyNumberFormat="1" applyBorder="1" applyAlignment="1" applyProtection="1">
      <alignment horizontal="right"/>
      <protection/>
    </xf>
    <xf numFmtId="166" fontId="3" fillId="0" borderId="32" xfId="0" applyNumberFormat="1" applyFont="1" applyBorder="1" applyAlignment="1" applyProtection="1">
      <alignment horizontal="right"/>
      <protection/>
    </xf>
    <xf numFmtId="166" fontId="3" fillId="18" borderId="33" xfId="0" applyNumberFormat="1" applyFont="1" applyFill="1" applyBorder="1" applyAlignment="1" applyProtection="1">
      <alignment horizontal="right"/>
      <protection/>
    </xf>
    <xf numFmtId="166" fontId="3" fillId="18" borderId="34" xfId="0" applyNumberFormat="1" applyFont="1" applyFill="1" applyBorder="1" applyAlignment="1" applyProtection="1">
      <alignment horizontal="right"/>
      <protection/>
    </xf>
    <xf numFmtId="166" fontId="3" fillId="18" borderId="32" xfId="0" applyNumberFormat="1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3" fillId="19" borderId="26" xfId="0" applyFont="1" applyFill="1" applyBorder="1" applyAlignment="1" applyProtection="1">
      <alignment/>
      <protection/>
    </xf>
    <xf numFmtId="0" fontId="0" fillId="19" borderId="26" xfId="0" applyFill="1" applyBorder="1" applyAlignment="1" applyProtection="1">
      <alignment/>
      <protection/>
    </xf>
    <xf numFmtId="166" fontId="3" fillId="19" borderId="33" xfId="0" applyNumberFormat="1" applyFont="1" applyFill="1" applyBorder="1" applyAlignment="1" applyProtection="1">
      <alignment horizontal="right"/>
      <protection/>
    </xf>
    <xf numFmtId="166" fontId="3" fillId="19" borderId="27" xfId="0" applyNumberFormat="1" applyFont="1" applyFill="1" applyBorder="1" applyAlignment="1" applyProtection="1">
      <alignment horizontal="right"/>
      <protection/>
    </xf>
    <xf numFmtId="0" fontId="3" fillId="19" borderId="24" xfId="0" applyFont="1" applyFill="1" applyBorder="1" applyAlignment="1" applyProtection="1">
      <alignment/>
      <protection/>
    </xf>
    <xf numFmtId="166" fontId="3" fillId="19" borderId="34" xfId="0" applyNumberFormat="1" applyFont="1" applyFill="1" applyBorder="1" applyAlignment="1" applyProtection="1">
      <alignment horizontal="right"/>
      <protection/>
    </xf>
    <xf numFmtId="166" fontId="3" fillId="19" borderId="25" xfId="0" applyNumberFormat="1" applyFont="1" applyFill="1" applyBorder="1" applyAlignment="1" applyProtection="1">
      <alignment horizontal="right"/>
      <protection/>
    </xf>
    <xf numFmtId="0" fontId="3" fillId="19" borderId="22" xfId="0" applyFont="1" applyFill="1" applyBorder="1" applyAlignment="1" applyProtection="1">
      <alignment/>
      <protection/>
    </xf>
    <xf numFmtId="166" fontId="3" fillId="19" borderId="32" xfId="0" applyNumberFormat="1" applyFont="1" applyFill="1" applyBorder="1" applyAlignment="1" applyProtection="1">
      <alignment horizontal="right"/>
      <protection/>
    </xf>
    <xf numFmtId="166" fontId="3" fillId="19" borderId="23" xfId="0" applyNumberFormat="1" applyFont="1" applyFill="1" applyBorder="1" applyAlignment="1" applyProtection="1">
      <alignment horizontal="right"/>
      <protection/>
    </xf>
    <xf numFmtId="0" fontId="3" fillId="20" borderId="22" xfId="0" applyFont="1" applyFill="1" applyBorder="1" applyAlignment="1" applyProtection="1">
      <alignment/>
      <protection/>
    </xf>
    <xf numFmtId="0" fontId="0" fillId="20" borderId="22" xfId="0" applyFill="1" applyBorder="1" applyAlignment="1" applyProtection="1">
      <alignment/>
      <protection/>
    </xf>
    <xf numFmtId="166" fontId="3" fillId="20" borderId="32" xfId="0" applyNumberFormat="1" applyFont="1" applyFill="1" applyBorder="1" applyAlignment="1" applyProtection="1">
      <alignment horizontal="right"/>
      <protection/>
    </xf>
    <xf numFmtId="166" fontId="3" fillId="20" borderId="23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3" fillId="21" borderId="26" xfId="0" applyFont="1" applyFill="1" applyBorder="1" applyAlignment="1" applyProtection="1">
      <alignment/>
      <protection/>
    </xf>
    <xf numFmtId="0" fontId="0" fillId="21" borderId="26" xfId="0" applyFill="1" applyBorder="1" applyAlignment="1" applyProtection="1">
      <alignment horizontal="right"/>
      <protection/>
    </xf>
    <xf numFmtId="0" fontId="3" fillId="21" borderId="33" xfId="0" applyFont="1" applyFill="1" applyBorder="1" applyAlignment="1" applyProtection="1">
      <alignment horizontal="right"/>
      <protection/>
    </xf>
    <xf numFmtId="166" fontId="3" fillId="21" borderId="27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3" fillId="6" borderId="18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3" fillId="6" borderId="12" xfId="0" applyNumberFormat="1" applyFont="1" applyFill="1" applyBorder="1" applyAlignment="1" applyProtection="1">
      <alignment horizontal="right"/>
      <protection locked="0"/>
    </xf>
    <xf numFmtId="3" fontId="3" fillId="0" borderId="35" xfId="0" applyNumberFormat="1" applyFont="1" applyFill="1" applyBorder="1" applyAlignment="1" applyProtection="1">
      <alignment horizontal="right"/>
      <protection/>
    </xf>
    <xf numFmtId="3" fontId="3" fillId="0" borderId="35" xfId="0" applyNumberFormat="1" applyFont="1" applyBorder="1" applyAlignment="1" applyProtection="1">
      <alignment horizontal="right"/>
      <protection/>
    </xf>
    <xf numFmtId="3" fontId="3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/>
      <protection/>
    </xf>
    <xf numFmtId="3" fontId="3" fillId="6" borderId="13" xfId="0" applyNumberFormat="1" applyFont="1" applyFill="1" applyBorder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/>
      <protection/>
    </xf>
    <xf numFmtId="3" fontId="0" fillId="0" borderId="22" xfId="0" applyNumberFormat="1" applyFill="1" applyBorder="1" applyAlignment="1" applyProtection="1">
      <alignment horizontal="right"/>
      <protection/>
    </xf>
    <xf numFmtId="3" fontId="3" fillId="6" borderId="23" xfId="0" applyNumberFormat="1" applyFont="1" applyFill="1" applyBorder="1" applyAlignment="1" applyProtection="1">
      <alignment horizontal="right"/>
      <protection locked="0"/>
    </xf>
    <xf numFmtId="3" fontId="3" fillId="18" borderId="26" xfId="0" applyNumberFormat="1" applyFont="1" applyFill="1" applyBorder="1" applyAlignment="1" applyProtection="1">
      <alignment horizontal="right"/>
      <protection/>
    </xf>
    <xf numFmtId="3" fontId="3" fillId="18" borderId="24" xfId="0" applyNumberFormat="1" applyFont="1" applyFill="1" applyBorder="1" applyAlignment="1" applyProtection="1">
      <alignment horizontal="right"/>
      <protection/>
    </xf>
    <xf numFmtId="3" fontId="3" fillId="18" borderId="22" xfId="0" applyNumberFormat="1" applyFont="1" applyFill="1" applyBorder="1" applyAlignment="1" applyProtection="1">
      <alignment horizontal="right"/>
      <protection/>
    </xf>
    <xf numFmtId="3" fontId="3" fillId="19" borderId="26" xfId="0" applyNumberFormat="1" applyFont="1" applyFill="1" applyBorder="1" applyAlignment="1" applyProtection="1">
      <alignment horizontal="right"/>
      <protection/>
    </xf>
    <xf numFmtId="3" fontId="3" fillId="19" borderId="24" xfId="0" applyNumberFormat="1" applyFont="1" applyFill="1" applyBorder="1" applyAlignment="1" applyProtection="1">
      <alignment horizontal="right"/>
      <protection/>
    </xf>
    <xf numFmtId="3" fontId="3" fillId="19" borderId="22" xfId="0" applyNumberFormat="1" applyFont="1" applyFill="1" applyBorder="1" applyAlignment="1" applyProtection="1">
      <alignment horizontal="right"/>
      <protection/>
    </xf>
    <xf numFmtId="3" fontId="3" fillId="21" borderId="22" xfId="0" applyNumberFormat="1" applyFont="1" applyFill="1" applyBorder="1" applyAlignment="1" applyProtection="1">
      <alignment/>
      <protection/>
    </xf>
    <xf numFmtId="3" fontId="3" fillId="21" borderId="26" xfId="0" applyNumberFormat="1" applyFont="1" applyFill="1" applyBorder="1" applyAlignment="1" applyProtection="1">
      <alignment horizontal="right"/>
      <protection/>
    </xf>
    <xf numFmtId="3" fontId="3" fillId="20" borderId="22" xfId="0" applyNumberFormat="1" applyFont="1" applyFill="1" applyBorder="1" applyAlignment="1" applyProtection="1">
      <alignment horizontal="right"/>
      <protection/>
    </xf>
    <xf numFmtId="3" fontId="3" fillId="6" borderId="10" xfId="0" applyNumberFormat="1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Alignment="1" applyProtection="1">
      <alignment horizontal="right"/>
      <protection locked="0"/>
    </xf>
    <xf numFmtId="3" fontId="3" fillId="6" borderId="11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/>
    </xf>
    <xf numFmtId="3" fontId="3" fillId="6" borderId="22" xfId="0" applyNumberFormat="1" applyFont="1" applyFill="1" applyBorder="1" applyAlignment="1" applyProtection="1">
      <alignment horizontal="right"/>
      <protection locked="0"/>
    </xf>
    <xf numFmtId="3" fontId="3" fillId="6" borderId="36" xfId="0" applyNumberFormat="1" applyFont="1" applyFill="1" applyBorder="1" applyAlignment="1" applyProtection="1">
      <alignment horizontal="right"/>
      <protection/>
    </xf>
    <xf numFmtId="3" fontId="0" fillId="6" borderId="10" xfId="0" applyNumberFormat="1" applyFill="1" applyBorder="1" applyAlignment="1" applyProtection="1">
      <alignment horizontal="right"/>
      <protection locked="0"/>
    </xf>
    <xf numFmtId="3" fontId="0" fillId="6" borderId="0" xfId="0" applyNumberFormat="1" applyFill="1" applyBorder="1" applyAlignment="1" applyProtection="1">
      <alignment horizontal="right"/>
      <protection locked="0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22" xfId="0" applyNumberFormat="1" applyFill="1" applyBorder="1" applyAlignment="1" applyProtection="1">
      <alignment horizontal="right"/>
      <protection locked="0"/>
    </xf>
    <xf numFmtId="1" fontId="2" fillId="6" borderId="0" xfId="0" applyNumberFormat="1" applyFont="1" applyFill="1" applyBorder="1" applyAlignment="1" applyProtection="1">
      <alignment horizontal="right"/>
      <protection locked="0"/>
    </xf>
    <xf numFmtId="0" fontId="0" fillId="6" borderId="1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12.57421875" style="30" customWidth="1"/>
    <col min="2" max="2" width="17.28125" style="11" bestFit="1" customWidth="1"/>
    <col min="3" max="3" width="12.7109375" style="32" customWidth="1"/>
    <col min="4" max="4" width="12.7109375" style="58" customWidth="1"/>
    <col min="5" max="5" width="12.7109375" style="21" customWidth="1"/>
    <col min="6" max="6" width="12.7109375" style="33" customWidth="1"/>
    <col min="7" max="7" width="12.7109375" style="21" customWidth="1"/>
    <col min="8" max="8" width="12.7109375" style="33" customWidth="1"/>
    <col min="9" max="9" width="12.7109375" style="21" customWidth="1"/>
    <col min="10" max="10" width="12.7109375" style="33" customWidth="1"/>
    <col min="11" max="28" width="12.7109375" style="21" customWidth="1"/>
    <col min="29" max="16384" width="8.8515625" style="44" customWidth="1"/>
  </cols>
  <sheetData>
    <row r="1" spans="1:28" s="43" customFormat="1" ht="15.75">
      <c r="A1" s="4" t="s">
        <v>46</v>
      </c>
      <c r="B1" s="6"/>
      <c r="C1" s="4">
        <f>pénzügy!C1</f>
        <v>2007</v>
      </c>
      <c r="D1" s="46"/>
      <c r="E1" s="8"/>
      <c r="F1" s="9"/>
      <c r="G1" s="10"/>
      <c r="H1" s="9"/>
      <c r="I1" s="10"/>
      <c r="J1" s="9"/>
      <c r="K1" s="6"/>
      <c r="L1" s="7"/>
      <c r="M1" s="6"/>
      <c r="N1" s="7"/>
      <c r="O1" s="6"/>
      <c r="P1" s="7"/>
      <c r="Q1" s="6"/>
      <c r="R1" s="7"/>
      <c r="S1" s="6"/>
      <c r="T1" s="7"/>
      <c r="U1" s="6"/>
      <c r="V1" s="7"/>
      <c r="W1" s="6"/>
      <c r="X1" s="7"/>
      <c r="Y1" s="6"/>
      <c r="Z1" s="7"/>
      <c r="AA1" s="6"/>
      <c r="AB1" s="7"/>
    </row>
    <row r="2" spans="1:28" s="43" customFormat="1" ht="15.75">
      <c r="A2" s="5"/>
      <c r="B2" s="6"/>
      <c r="C2" s="4"/>
      <c r="D2" s="46"/>
      <c r="E2" s="11"/>
      <c r="F2" s="12"/>
      <c r="G2" s="13"/>
      <c r="H2" s="12"/>
      <c r="I2" s="13"/>
      <c r="J2" s="12"/>
      <c r="K2" s="6"/>
      <c r="L2" s="7"/>
      <c r="M2" s="6"/>
      <c r="N2" s="7"/>
      <c r="O2" s="6"/>
      <c r="P2" s="7"/>
      <c r="Q2" s="6"/>
      <c r="R2" s="7"/>
      <c r="S2" s="6"/>
      <c r="T2" s="7"/>
      <c r="U2" s="6"/>
      <c r="V2" s="7"/>
      <c r="W2" s="6"/>
      <c r="X2" s="7"/>
      <c r="Y2" s="6"/>
      <c r="Z2" s="7"/>
      <c r="AA2" s="6"/>
      <c r="AB2" s="7"/>
    </row>
    <row r="3" spans="1:28" s="43" customFormat="1" ht="13.5" thickBot="1">
      <c r="A3" s="5"/>
      <c r="B3" s="6"/>
      <c r="C3" s="14" t="s">
        <v>41</v>
      </c>
      <c r="D3" s="47" t="s">
        <v>26</v>
      </c>
      <c r="E3" s="15" t="s">
        <v>65</v>
      </c>
      <c r="F3" s="16" t="s">
        <v>26</v>
      </c>
      <c r="G3" s="17" t="s">
        <v>66</v>
      </c>
      <c r="H3" s="16" t="s">
        <v>26</v>
      </c>
      <c r="I3" s="17" t="s">
        <v>28</v>
      </c>
      <c r="J3" s="16" t="s">
        <v>26</v>
      </c>
      <c r="K3" s="17" t="s">
        <v>29</v>
      </c>
      <c r="L3" s="16" t="s">
        <v>26</v>
      </c>
      <c r="M3" s="15" t="s">
        <v>30</v>
      </c>
      <c r="N3" s="16" t="s">
        <v>26</v>
      </c>
      <c r="O3" s="15" t="s">
        <v>31</v>
      </c>
      <c r="P3" s="16" t="s">
        <v>26</v>
      </c>
      <c r="Q3" s="15" t="s">
        <v>32</v>
      </c>
      <c r="R3" s="16" t="s">
        <v>26</v>
      </c>
      <c r="S3" s="15" t="s">
        <v>34</v>
      </c>
      <c r="T3" s="16" t="s">
        <v>26</v>
      </c>
      <c r="U3" s="15" t="s">
        <v>33</v>
      </c>
      <c r="V3" s="16" t="s">
        <v>26</v>
      </c>
      <c r="W3" s="15" t="s">
        <v>35</v>
      </c>
      <c r="X3" s="16" t="s">
        <v>26</v>
      </c>
      <c r="Y3" s="15" t="s">
        <v>36</v>
      </c>
      <c r="Z3" s="16" t="s">
        <v>26</v>
      </c>
      <c r="AA3" s="15" t="s">
        <v>37</v>
      </c>
      <c r="AB3" s="16" t="s">
        <v>26</v>
      </c>
    </row>
    <row r="4" spans="1:28" ht="12.75">
      <c r="A4" s="19" t="s">
        <v>19</v>
      </c>
      <c r="B4" s="75" t="str">
        <f>IF(pénzügy!B4="","",pénzügy!B4)</f>
        <v>víz</v>
      </c>
      <c r="C4" s="82">
        <f>IF(pénzügy!C4="","",pénzügy!C4)</f>
        <v>1000</v>
      </c>
      <c r="D4" s="48">
        <f>IF(OR($C4="",$C4=0),"",(IF(E4="",$C4,E4)+IF(G4="",$C4,G4)+IF(I4="",$C4,I4)+IF(K4="",$C4,K4)+IF(M4="",$C4,M4)+IF(O4="",$C4,O4)+IF(Q4="",$C4,Q4)+IF(S4="",$C4,S4)+IF(U4="",$C4,U4)+IF(W4="",$C4,W4)+IF(Y4="",$C4,Y4)+IF(AA4="",$C4,AA4))/($C4*12))</f>
        <v>1</v>
      </c>
      <c r="E4" s="83">
        <f>IF(pénzügy!E4&lt;&gt;"",pénzügy!E4,IF(F4&lt;&gt;"",F4,$C4))</f>
        <v>1000</v>
      </c>
      <c r="F4" s="84"/>
      <c r="G4" s="83">
        <f>IF(pénzügy!G4&lt;&gt;"",pénzügy!G4,IF(H4&lt;&gt;"",H4,$C4))</f>
        <v>1000</v>
      </c>
      <c r="H4" s="84"/>
      <c r="I4" s="83">
        <f>IF(pénzügy!I4&lt;&gt;"",pénzügy!I4,IF(J4&lt;&gt;"",J4,$C4))</f>
        <v>1000</v>
      </c>
      <c r="J4" s="84"/>
      <c r="K4" s="83">
        <f>IF(pénzügy!K4&lt;&gt;"",pénzügy!K4,IF(L4&lt;&gt;"",L4,$C4))</f>
        <v>1000</v>
      </c>
      <c r="L4" s="84"/>
      <c r="M4" s="83">
        <f>IF(pénzügy!M4&lt;&gt;"",pénzügy!M4,IF(N4&lt;&gt;"",N4,$C4))</f>
        <v>1000</v>
      </c>
      <c r="N4" s="84"/>
      <c r="O4" s="83">
        <f>IF(pénzügy!O4&lt;&gt;"",pénzügy!O4,IF(P4&lt;&gt;"",P4,$C4))</f>
        <v>1000</v>
      </c>
      <c r="P4" s="84"/>
      <c r="Q4" s="83">
        <f>IF(pénzügy!Q4&lt;&gt;"",pénzügy!Q4,IF(R4&lt;&gt;"",R4,$C4))</f>
        <v>1000</v>
      </c>
      <c r="R4" s="84"/>
      <c r="S4" s="83">
        <f>IF(pénzügy!S4&lt;&gt;"",pénzügy!S4,IF(T4&lt;&gt;"",T4,$C4))</f>
        <v>1000</v>
      </c>
      <c r="T4" s="84"/>
      <c r="U4" s="83">
        <f>IF(pénzügy!U4&lt;&gt;"",pénzügy!U4,IF(V4&lt;&gt;"",V4,$C4))</f>
        <v>1000</v>
      </c>
      <c r="V4" s="84"/>
      <c r="W4" s="83">
        <f>IF(pénzügy!W4&lt;&gt;"",pénzügy!W4,IF(X4&lt;&gt;"",X4,$C4))</f>
        <v>1000</v>
      </c>
      <c r="X4" s="84"/>
      <c r="Y4" s="83">
        <f>IF(pénzügy!Y4&lt;&gt;"",pénzügy!Y4,IF(Z4&lt;&gt;"",Z4,$C4))</f>
        <v>1000</v>
      </c>
      <c r="Z4" s="84"/>
      <c r="AA4" s="83">
        <f>IF(pénzügy!AA4&lt;&gt;"",pénzügy!AA4,IF(AB4&lt;&gt;"",AB4,$C4))</f>
        <v>1000</v>
      </c>
      <c r="AB4" s="84"/>
    </row>
    <row r="5" spans="1:28" ht="12.75">
      <c r="A5" s="22"/>
      <c r="B5" s="43" t="str">
        <f>IF(pénzügy!B5="","",pénzügy!B5)</f>
        <v>gáz</v>
      </c>
      <c r="C5" s="85">
        <f>IF(pénzügy!C5="","",pénzügy!C5)</f>
        <v>1000</v>
      </c>
      <c r="D5" s="49">
        <f aca="true" t="shared" si="0" ref="D5:D23">IF(OR($C5="",$C5=0),"",(IF(E5="",$C5,E5)+IF(G5="",$C5,G5)+IF(I5="",$C5,I5)+IF(K5="",$C5,K5)+IF(M5="",$C5,M5)+IF(O5="",$C5,O5)+IF(Q5="",$C5,Q5)+IF(S5="",$C5,S5)+IF(U5="",$C5,U5)+IF(W5="",$C5,W5)+IF(Y5="",$C5,Y5)+IF(AA5="",$C5,AA5))/($C5*12))</f>
        <v>1</v>
      </c>
      <c r="E5" s="86">
        <f>IF(pénzügy!E5&lt;&gt;"",pénzügy!E5,IF(F5&lt;&gt;"",F5,$C5))</f>
        <v>1000</v>
      </c>
      <c r="F5" s="87"/>
      <c r="G5" s="86">
        <f>IF(pénzügy!G5&lt;&gt;"",pénzügy!G5,IF(H5&lt;&gt;"",H5,$C5))</f>
        <v>1000</v>
      </c>
      <c r="H5" s="87"/>
      <c r="I5" s="86">
        <f>IF(pénzügy!I5&lt;&gt;"",pénzügy!I5,IF(J5&lt;&gt;"",J5,$C5))</f>
        <v>1000</v>
      </c>
      <c r="J5" s="87"/>
      <c r="K5" s="86">
        <f>IF(pénzügy!K5&lt;&gt;"",pénzügy!K5,IF(L5&lt;&gt;"",L5,$C5))</f>
        <v>1000</v>
      </c>
      <c r="L5" s="87"/>
      <c r="M5" s="86">
        <f>IF(pénzügy!M5&lt;&gt;"",pénzügy!M5,IF(N5&lt;&gt;"",N5,$C5))</f>
        <v>1000</v>
      </c>
      <c r="N5" s="87"/>
      <c r="O5" s="86">
        <f>IF(pénzügy!O5&lt;&gt;"",pénzügy!O5,IF(P5&lt;&gt;"",P5,$C5))</f>
        <v>1000</v>
      </c>
      <c r="P5" s="87"/>
      <c r="Q5" s="86">
        <f>IF(pénzügy!Q5&lt;&gt;"",pénzügy!Q5,IF(R5&lt;&gt;"",R5,$C5))</f>
        <v>1000</v>
      </c>
      <c r="R5" s="87"/>
      <c r="S5" s="86">
        <f>IF(pénzügy!S5&lt;&gt;"",pénzügy!S5,IF(T5&lt;&gt;"",T5,$C5))</f>
        <v>1000</v>
      </c>
      <c r="T5" s="87"/>
      <c r="U5" s="86">
        <f>IF(pénzügy!U5&lt;&gt;"",pénzügy!U5,IF(V5&lt;&gt;"",V5,$C5))</f>
        <v>1000</v>
      </c>
      <c r="V5" s="87"/>
      <c r="W5" s="86">
        <f>IF(pénzügy!W5&lt;&gt;"",pénzügy!W5,IF(X5&lt;&gt;"",X5,$C5))</f>
        <v>1000</v>
      </c>
      <c r="X5" s="87"/>
      <c r="Y5" s="86">
        <f>IF(pénzügy!Y5&lt;&gt;"",pénzügy!Y5,IF(Z5&lt;&gt;"",Z5,$C5))</f>
        <v>1000</v>
      </c>
      <c r="Z5" s="87"/>
      <c r="AA5" s="86">
        <f>IF(pénzügy!AA5&lt;&gt;"",pénzügy!AA5,IF(AB5&lt;&gt;"",AB5,$C5))</f>
        <v>1000</v>
      </c>
      <c r="AB5" s="87"/>
    </row>
    <row r="6" spans="1:28" ht="12.75">
      <c r="A6" s="22"/>
      <c r="B6" s="43" t="str">
        <f>IF(pénzügy!B6="","",pénzügy!B6)</f>
        <v>áram</v>
      </c>
      <c r="C6" s="85">
        <f>IF(pénzügy!C6="","",pénzügy!C6)</f>
        <v>1000</v>
      </c>
      <c r="D6" s="49">
        <f t="shared" si="0"/>
        <v>1</v>
      </c>
      <c r="E6" s="86">
        <f>IF(pénzügy!E6&lt;&gt;"",pénzügy!E6,IF(F6&lt;&gt;"",F6,$C6))</f>
        <v>1000</v>
      </c>
      <c r="F6" s="87"/>
      <c r="G6" s="86">
        <f>IF(pénzügy!G6&lt;&gt;"",pénzügy!G6,IF(H6&lt;&gt;"",H6,$C6))</f>
        <v>1000</v>
      </c>
      <c r="H6" s="87"/>
      <c r="I6" s="86">
        <f>IF(pénzügy!I6&lt;&gt;"",pénzügy!I6,IF(J6&lt;&gt;"",J6,$C6))</f>
        <v>1000</v>
      </c>
      <c r="J6" s="87"/>
      <c r="K6" s="86">
        <f>IF(pénzügy!K6&lt;&gt;"",pénzügy!K6,IF(L6&lt;&gt;"",L6,$C6))</f>
        <v>1000</v>
      </c>
      <c r="L6" s="87"/>
      <c r="M6" s="86">
        <f>IF(pénzügy!M6&lt;&gt;"",pénzügy!M6,IF(N6&lt;&gt;"",N6,$C6))</f>
        <v>1000</v>
      </c>
      <c r="N6" s="87"/>
      <c r="O6" s="86">
        <f>IF(pénzügy!O6&lt;&gt;"",pénzügy!O6,IF(P6&lt;&gt;"",P6,$C6))</f>
        <v>1000</v>
      </c>
      <c r="P6" s="87"/>
      <c r="Q6" s="86">
        <f>IF(pénzügy!Q6&lt;&gt;"",pénzügy!Q6,IF(R6&lt;&gt;"",R6,$C6))</f>
        <v>1000</v>
      </c>
      <c r="R6" s="87"/>
      <c r="S6" s="86">
        <f>IF(pénzügy!S6&lt;&gt;"",pénzügy!S6,IF(T6&lt;&gt;"",T6,$C6))</f>
        <v>1000</v>
      </c>
      <c r="T6" s="87"/>
      <c r="U6" s="86">
        <f>IF(pénzügy!U6&lt;&gt;"",pénzügy!U6,IF(V6&lt;&gt;"",V6,$C6))</f>
        <v>1000</v>
      </c>
      <c r="V6" s="87"/>
      <c r="W6" s="86">
        <f>IF(pénzügy!W6&lt;&gt;"",pénzügy!W6,IF(X6&lt;&gt;"",X6,$C6))</f>
        <v>1000</v>
      </c>
      <c r="X6" s="87"/>
      <c r="Y6" s="86">
        <f>IF(pénzügy!Y6&lt;&gt;"",pénzügy!Y6,IF(Z6&lt;&gt;"",Z6,$C6))</f>
        <v>1000</v>
      </c>
      <c r="Z6" s="87"/>
      <c r="AA6" s="86">
        <f>IF(pénzügy!AA6&lt;&gt;"",pénzügy!AA6,IF(AB6&lt;&gt;"",AB6,$C6))</f>
        <v>1000</v>
      </c>
      <c r="AB6" s="87"/>
    </row>
    <row r="7" spans="1:28" ht="12.75">
      <c r="A7" s="22"/>
      <c r="B7" s="43" t="str">
        <f>IF(pénzügy!B7="","",pénzügy!B7)</f>
        <v>önkormányzati</v>
      </c>
      <c r="C7" s="85">
        <f>IF(pénzügy!C7="","",pénzügy!C7)</f>
        <v>0</v>
      </c>
      <c r="D7" s="49">
        <f t="shared" si="0"/>
      </c>
      <c r="E7" s="86">
        <f>IF(pénzügy!E7&lt;&gt;"",pénzügy!E7,IF(F7&lt;&gt;"",F7,$C7))</f>
        <v>0</v>
      </c>
      <c r="F7" s="87"/>
      <c r="G7" s="86">
        <f>IF(pénzügy!G7&lt;&gt;"",pénzügy!G7,IF(H7&lt;&gt;"",H7,$C7))</f>
        <v>0</v>
      </c>
      <c r="H7" s="87"/>
      <c r="I7" s="86">
        <f>IF(pénzügy!I7&lt;&gt;"",pénzügy!I7,IF(J7&lt;&gt;"",J7,$C7))</f>
        <v>0</v>
      </c>
      <c r="J7" s="87"/>
      <c r="K7" s="86">
        <f>IF(pénzügy!K7&lt;&gt;"",pénzügy!K7,IF(L7&lt;&gt;"",L7,$C7))</f>
        <v>0</v>
      </c>
      <c r="L7" s="87"/>
      <c r="M7" s="86">
        <f>IF(pénzügy!M7&lt;&gt;"",pénzügy!M7,IF(N7&lt;&gt;"",N7,$C7))</f>
        <v>0</v>
      </c>
      <c r="N7" s="87"/>
      <c r="O7" s="86">
        <f>IF(pénzügy!O7&lt;&gt;"",pénzügy!O7,IF(P7&lt;&gt;"",P7,$C7))</f>
        <v>0</v>
      </c>
      <c r="P7" s="87"/>
      <c r="Q7" s="86">
        <f>IF(pénzügy!Q7&lt;&gt;"",pénzügy!Q7,IF(R7&lt;&gt;"",R7,$C7))</f>
        <v>0</v>
      </c>
      <c r="R7" s="87"/>
      <c r="S7" s="86">
        <f>IF(pénzügy!S7&lt;&gt;"",pénzügy!S7,IF(T7&lt;&gt;"",T7,$C7))</f>
        <v>0</v>
      </c>
      <c r="T7" s="87"/>
      <c r="U7" s="86">
        <f>IF(pénzügy!U7&lt;&gt;"",pénzügy!U7,IF(V7&lt;&gt;"",V7,$C7))</f>
        <v>0</v>
      </c>
      <c r="V7" s="87"/>
      <c r="W7" s="86">
        <f>IF(pénzügy!W7&lt;&gt;"",pénzügy!W7,IF(X7&lt;&gt;"",X7,$C7))</f>
        <v>0</v>
      </c>
      <c r="X7" s="87"/>
      <c r="Y7" s="86">
        <f>IF(pénzügy!Y7&lt;&gt;"",pénzügy!Y7,IF(Z7&lt;&gt;"",Z7,$C7))</f>
        <v>0</v>
      </c>
      <c r="Z7" s="87"/>
      <c r="AA7" s="86">
        <f>IF(pénzügy!AA7&lt;&gt;"",pénzügy!AA7,IF(AB7&lt;&gt;"",AB7,$C7))</f>
        <v>0</v>
      </c>
      <c r="AB7" s="87"/>
    </row>
    <row r="8" spans="1:28" ht="12.75">
      <c r="A8" s="22"/>
      <c r="B8" s="43" t="str">
        <f>IF(pénzügy!B8="","",pénzügy!B8)</f>
        <v>csatorna</v>
      </c>
      <c r="C8" s="85">
        <f>IF(pénzügy!C8="","",pénzügy!C8)</f>
        <v>0</v>
      </c>
      <c r="D8" s="49">
        <f t="shared" si="0"/>
      </c>
      <c r="E8" s="86">
        <f>IF(pénzügy!E8&lt;&gt;"",pénzügy!E8,IF(F8&lt;&gt;"",F8,$C8))</f>
        <v>0</v>
      </c>
      <c r="F8" s="87"/>
      <c r="G8" s="86">
        <f>IF(pénzügy!G8&lt;&gt;"",pénzügy!G8,IF(H8&lt;&gt;"",H8,$C8))</f>
        <v>0</v>
      </c>
      <c r="H8" s="87"/>
      <c r="I8" s="86">
        <f>IF(pénzügy!I8&lt;&gt;"",pénzügy!I8,IF(J8&lt;&gt;"",J8,$C8))</f>
        <v>0</v>
      </c>
      <c r="J8" s="87"/>
      <c r="K8" s="86">
        <f>IF(pénzügy!K8&lt;&gt;"",pénzügy!K8,IF(L8&lt;&gt;"",L8,$C8))</f>
        <v>0</v>
      </c>
      <c r="L8" s="87"/>
      <c r="M8" s="86">
        <f>IF(pénzügy!M8&lt;&gt;"",pénzügy!M8,IF(N8&lt;&gt;"",N8,$C8))</f>
        <v>0</v>
      </c>
      <c r="N8" s="87"/>
      <c r="O8" s="86">
        <f>IF(pénzügy!O8&lt;&gt;"",pénzügy!O8,IF(P8&lt;&gt;"",P8,$C8))</f>
        <v>0</v>
      </c>
      <c r="P8" s="87"/>
      <c r="Q8" s="86">
        <f>IF(pénzügy!Q8&lt;&gt;"",pénzügy!Q8,IF(R8&lt;&gt;"",R8,$C8))</f>
        <v>0</v>
      </c>
      <c r="R8" s="87"/>
      <c r="S8" s="86">
        <f>IF(pénzügy!S8&lt;&gt;"",pénzügy!S8,IF(T8&lt;&gt;"",T8,$C8))</f>
        <v>0</v>
      </c>
      <c r="T8" s="87"/>
      <c r="U8" s="86">
        <f>IF(pénzügy!U8&lt;&gt;"",pénzügy!U8,IF(V8&lt;&gt;"",V8,$C8))</f>
        <v>0</v>
      </c>
      <c r="V8" s="87"/>
      <c r="W8" s="86">
        <f>IF(pénzügy!W8&lt;&gt;"",pénzügy!W8,IF(X8&lt;&gt;"",X8,$C8))</f>
        <v>0</v>
      </c>
      <c r="X8" s="87"/>
      <c r="Y8" s="86">
        <f>IF(pénzügy!Y8&lt;&gt;"",pénzügy!Y8,IF(Z8&lt;&gt;"",Z8,$C8))</f>
        <v>0</v>
      </c>
      <c r="Z8" s="87"/>
      <c r="AA8" s="86">
        <f>IF(pénzügy!AA8&lt;&gt;"",pénzügy!AA8,IF(AB8&lt;&gt;"",AB8,$C8))</f>
        <v>0</v>
      </c>
      <c r="AB8" s="87"/>
    </row>
    <row r="9" spans="1:28" ht="12.75">
      <c r="A9" s="22"/>
      <c r="B9" s="43" t="str">
        <f>IF(pénzügy!B9="","",pénzügy!B9)</f>
        <v>szemét</v>
      </c>
      <c r="C9" s="85">
        <f>IF(pénzügy!C9="","",pénzügy!C9)</f>
        <v>1000</v>
      </c>
      <c r="D9" s="49">
        <f t="shared" si="0"/>
        <v>1</v>
      </c>
      <c r="E9" s="86">
        <f>IF(pénzügy!E9&lt;&gt;"",pénzügy!E9,IF(F9&lt;&gt;"",F9,$C9))</f>
        <v>1000</v>
      </c>
      <c r="F9" s="87"/>
      <c r="G9" s="86">
        <f>IF(pénzügy!G9&lt;&gt;"",pénzügy!G9,IF(H9&lt;&gt;"",H9,$C9))</f>
        <v>1000</v>
      </c>
      <c r="H9" s="87"/>
      <c r="I9" s="86">
        <f>IF(pénzügy!I9&lt;&gt;"",pénzügy!I9,IF(J9&lt;&gt;"",J9,$C9))</f>
        <v>1000</v>
      </c>
      <c r="J9" s="87"/>
      <c r="K9" s="86">
        <f>IF(pénzügy!K9&lt;&gt;"",pénzügy!K9,IF(L9&lt;&gt;"",L9,$C9))</f>
        <v>1000</v>
      </c>
      <c r="L9" s="87"/>
      <c r="M9" s="86">
        <f>IF(pénzügy!M9&lt;&gt;"",pénzügy!M9,IF(N9&lt;&gt;"",N9,$C9))</f>
        <v>1000</v>
      </c>
      <c r="N9" s="87"/>
      <c r="O9" s="86">
        <f>IF(pénzügy!O9&lt;&gt;"",pénzügy!O9,IF(P9&lt;&gt;"",P9,$C9))</f>
        <v>1000</v>
      </c>
      <c r="P9" s="87"/>
      <c r="Q9" s="86">
        <f>IF(pénzügy!Q9&lt;&gt;"",pénzügy!Q9,IF(R9&lt;&gt;"",R9,$C9))</f>
        <v>1000</v>
      </c>
      <c r="R9" s="87"/>
      <c r="S9" s="86">
        <f>IF(pénzügy!S9&lt;&gt;"",pénzügy!S9,IF(T9&lt;&gt;"",T9,$C9))</f>
        <v>1000</v>
      </c>
      <c r="T9" s="87"/>
      <c r="U9" s="86">
        <f>IF(pénzügy!U9&lt;&gt;"",pénzügy!U9,IF(V9&lt;&gt;"",V9,$C9))</f>
        <v>1000</v>
      </c>
      <c r="V9" s="87"/>
      <c r="W9" s="86">
        <f>IF(pénzügy!W9&lt;&gt;"",pénzügy!W9,IF(X9&lt;&gt;"",X9,$C9))</f>
        <v>1000</v>
      </c>
      <c r="X9" s="87"/>
      <c r="Y9" s="86">
        <f>IF(pénzügy!Y9&lt;&gt;"",pénzügy!Y9,IF(Z9&lt;&gt;"",Z9,$C9))</f>
        <v>1000</v>
      </c>
      <c r="Z9" s="87"/>
      <c r="AA9" s="86">
        <f>IF(pénzügy!AA9&lt;&gt;"",pénzügy!AA9,IF(AB9&lt;&gt;"",AB9,$C9))</f>
        <v>1000</v>
      </c>
      <c r="AB9" s="87"/>
    </row>
    <row r="10" spans="1:28" ht="12.75">
      <c r="A10" s="22"/>
      <c r="B10" s="43" t="str">
        <f>IF(pénzügy!B10="","",pénzügy!B10)</f>
        <v>hitel</v>
      </c>
      <c r="C10" s="85">
        <f>IF(pénzügy!C10="","",pénzügy!C10)</f>
        <v>1000</v>
      </c>
      <c r="D10" s="49">
        <f t="shared" si="0"/>
        <v>1</v>
      </c>
      <c r="E10" s="86">
        <f>IF(pénzügy!E10&lt;&gt;"",pénzügy!E10,IF(F10&lt;&gt;"",F10,$C10))</f>
        <v>1000</v>
      </c>
      <c r="F10" s="87"/>
      <c r="G10" s="86">
        <f>IF(pénzügy!G10&lt;&gt;"",pénzügy!G10,IF(H10&lt;&gt;"",H10,$C10))</f>
        <v>1000</v>
      </c>
      <c r="H10" s="87"/>
      <c r="I10" s="86">
        <f>IF(pénzügy!I10&lt;&gt;"",pénzügy!I10,IF(J10&lt;&gt;"",J10,$C10))</f>
        <v>1000</v>
      </c>
      <c r="J10" s="87"/>
      <c r="K10" s="86">
        <f>IF(pénzügy!K10&lt;&gt;"",pénzügy!K10,IF(L10&lt;&gt;"",L10,$C10))</f>
        <v>1000</v>
      </c>
      <c r="L10" s="87"/>
      <c r="M10" s="86">
        <f>IF(pénzügy!M10&lt;&gt;"",pénzügy!M10,IF(N10&lt;&gt;"",N10,$C10))</f>
        <v>1000</v>
      </c>
      <c r="N10" s="87"/>
      <c r="O10" s="86">
        <f>IF(pénzügy!O10&lt;&gt;"",pénzügy!O10,IF(P10&lt;&gt;"",P10,$C10))</f>
        <v>1000</v>
      </c>
      <c r="P10" s="87"/>
      <c r="Q10" s="86">
        <f>IF(pénzügy!Q10&lt;&gt;"",pénzügy!Q10,IF(R10&lt;&gt;"",R10,$C10))</f>
        <v>1000</v>
      </c>
      <c r="R10" s="87"/>
      <c r="S10" s="86">
        <f>IF(pénzügy!S10&lt;&gt;"",pénzügy!S10,IF(T10&lt;&gt;"",T10,$C10))</f>
        <v>1000</v>
      </c>
      <c r="T10" s="87"/>
      <c r="U10" s="86">
        <f>IF(pénzügy!U10&lt;&gt;"",pénzügy!U10,IF(V10&lt;&gt;"",V10,$C10))</f>
        <v>1000</v>
      </c>
      <c r="V10" s="87"/>
      <c r="W10" s="86">
        <f>IF(pénzügy!W10&lt;&gt;"",pénzügy!W10,IF(X10&lt;&gt;"",X10,$C10))</f>
        <v>1000</v>
      </c>
      <c r="X10" s="87"/>
      <c r="Y10" s="86">
        <f>IF(pénzügy!Y10&lt;&gt;"",pénzügy!Y10,IF(Z10&lt;&gt;"",Z10,$C10))</f>
        <v>1000</v>
      </c>
      <c r="Z10" s="87"/>
      <c r="AA10" s="86">
        <f>IF(pénzügy!AA10&lt;&gt;"",pénzügy!AA10,IF(AB10&lt;&gt;"",AB10,$C10))</f>
        <v>1000</v>
      </c>
      <c r="AB10" s="87"/>
    </row>
    <row r="11" spans="1:28" ht="12.75">
      <c r="A11" s="22"/>
      <c r="B11" s="43" t="str">
        <f>IF(pénzügy!B11="","",pénzügy!B11)</f>
        <v>életbiztosítás</v>
      </c>
      <c r="C11" s="85">
        <f>IF(pénzügy!C11="","",pénzügy!C11)</f>
        <v>1000</v>
      </c>
      <c r="D11" s="49">
        <f t="shared" si="0"/>
        <v>1</v>
      </c>
      <c r="E11" s="86">
        <f>IF(pénzügy!E11&lt;&gt;"",pénzügy!E11,IF(F11&lt;&gt;"",F11,$C11))</f>
        <v>1000</v>
      </c>
      <c r="F11" s="87"/>
      <c r="G11" s="86">
        <f>IF(pénzügy!G11&lt;&gt;"",pénzügy!G11,IF(H11&lt;&gt;"",H11,$C11))</f>
        <v>1000</v>
      </c>
      <c r="H11" s="87"/>
      <c r="I11" s="86">
        <f>IF(pénzügy!I11&lt;&gt;"",pénzügy!I11,IF(J11&lt;&gt;"",J11,$C11))</f>
        <v>1000</v>
      </c>
      <c r="J11" s="87"/>
      <c r="K11" s="86">
        <f>IF(pénzügy!K11&lt;&gt;"",pénzügy!K11,IF(L11&lt;&gt;"",L11,$C11))</f>
        <v>1000</v>
      </c>
      <c r="L11" s="87"/>
      <c r="M11" s="86">
        <f>IF(pénzügy!M11&lt;&gt;"",pénzügy!M11,IF(N11&lt;&gt;"",N11,$C11))</f>
        <v>1000</v>
      </c>
      <c r="N11" s="87"/>
      <c r="O11" s="86">
        <f>IF(pénzügy!O11&lt;&gt;"",pénzügy!O11,IF(P11&lt;&gt;"",P11,$C11))</f>
        <v>1000</v>
      </c>
      <c r="P11" s="87"/>
      <c r="Q11" s="86">
        <f>IF(pénzügy!Q11&lt;&gt;"",pénzügy!Q11,IF(R11&lt;&gt;"",R11,$C11))</f>
        <v>1000</v>
      </c>
      <c r="R11" s="87"/>
      <c r="S11" s="86">
        <f>IF(pénzügy!S11&lt;&gt;"",pénzügy!S11,IF(T11&lt;&gt;"",T11,$C11))</f>
        <v>1000</v>
      </c>
      <c r="T11" s="87"/>
      <c r="U11" s="86">
        <f>IF(pénzügy!U11&lt;&gt;"",pénzügy!U11,IF(V11&lt;&gt;"",V11,$C11))</f>
        <v>1000</v>
      </c>
      <c r="V11" s="87"/>
      <c r="W11" s="86">
        <f>IF(pénzügy!W11&lt;&gt;"",pénzügy!W11,IF(X11&lt;&gt;"",X11,$C11))</f>
        <v>1000</v>
      </c>
      <c r="X11" s="87"/>
      <c r="Y11" s="86">
        <f>IF(pénzügy!Y11&lt;&gt;"",pénzügy!Y11,IF(Z11&lt;&gt;"",Z11,$C11))</f>
        <v>1000</v>
      </c>
      <c r="Z11" s="87"/>
      <c r="AA11" s="86">
        <f>IF(pénzügy!AA11&lt;&gt;"",pénzügy!AA11,IF(AB11&lt;&gt;"",AB11,$C11))</f>
        <v>1000</v>
      </c>
      <c r="AB11" s="87"/>
    </row>
    <row r="12" spans="1:28" ht="12.75">
      <c r="A12" s="22"/>
      <c r="B12" s="43" t="str">
        <f>IF(pénzügy!B12="","",pénzügy!B12)</f>
        <v>bútorok</v>
      </c>
      <c r="C12" s="85">
        <f>IF(pénzügy!C12="","",pénzügy!C12)</f>
        <v>0</v>
      </c>
      <c r="D12" s="49">
        <f t="shared" si="0"/>
      </c>
      <c r="E12" s="86">
        <f>IF(pénzügy!E12&lt;&gt;"",pénzügy!E12,IF(F12&lt;&gt;"",F12,$C12))</f>
        <v>0</v>
      </c>
      <c r="F12" s="87"/>
      <c r="G12" s="86">
        <f>IF(pénzügy!G12&lt;&gt;"",pénzügy!G12,IF(H12&lt;&gt;"",H12,$C12))</f>
        <v>0</v>
      </c>
      <c r="H12" s="87"/>
      <c r="I12" s="86">
        <f>IF(pénzügy!I12&lt;&gt;"",pénzügy!I12,IF(J12&lt;&gt;"",J12,$C12))</f>
        <v>0</v>
      </c>
      <c r="J12" s="87"/>
      <c r="K12" s="86">
        <f>IF(pénzügy!K12&lt;&gt;"",pénzügy!K12,IF(L12&lt;&gt;"",L12,$C12))</f>
        <v>0</v>
      </c>
      <c r="L12" s="87"/>
      <c r="M12" s="86">
        <f>IF(pénzügy!M12&lt;&gt;"",pénzügy!M12,IF(N12&lt;&gt;"",N12,$C12))</f>
        <v>0</v>
      </c>
      <c r="N12" s="87"/>
      <c r="O12" s="86">
        <f>IF(pénzügy!O12&lt;&gt;"",pénzügy!O12,IF(P12&lt;&gt;"",P12,$C12))</f>
        <v>0</v>
      </c>
      <c r="P12" s="87"/>
      <c r="Q12" s="86">
        <f>IF(pénzügy!Q12&lt;&gt;"",pénzügy!Q12,IF(R12&lt;&gt;"",R12,$C12))</f>
        <v>0</v>
      </c>
      <c r="R12" s="87"/>
      <c r="S12" s="86">
        <f>IF(pénzügy!S12&lt;&gt;"",pénzügy!S12,IF(T12&lt;&gt;"",T12,$C12))</f>
        <v>0</v>
      </c>
      <c r="T12" s="87"/>
      <c r="U12" s="86">
        <f>IF(pénzügy!U12&lt;&gt;"",pénzügy!U12,IF(V12&lt;&gt;"",V12,$C12))</f>
        <v>0</v>
      </c>
      <c r="V12" s="87"/>
      <c r="W12" s="86">
        <f>IF(pénzügy!W12&lt;&gt;"",pénzügy!W12,IF(X12&lt;&gt;"",X12,$C12))</f>
        <v>0</v>
      </c>
      <c r="X12" s="87"/>
      <c r="Y12" s="86">
        <f>IF(pénzügy!Y12&lt;&gt;"",pénzügy!Y12,IF(Z12&lt;&gt;"",Z12,$C12))</f>
        <v>0</v>
      </c>
      <c r="Z12" s="87"/>
      <c r="AA12" s="86">
        <f>IF(pénzügy!AA12&lt;&gt;"",pénzügy!AA12,IF(AB12&lt;&gt;"",AB12,$C12))</f>
        <v>0</v>
      </c>
      <c r="AB12" s="87"/>
    </row>
    <row r="13" spans="1:28" ht="12.75">
      <c r="A13" s="22"/>
      <c r="B13" s="43" t="str">
        <f>IF(pénzügy!B13="","",pénzügy!B13)</f>
        <v>berendezés</v>
      </c>
      <c r="C13" s="85">
        <f>IF(pénzügy!C13="","",pénzügy!C13)</f>
        <v>0</v>
      </c>
      <c r="D13" s="49">
        <f t="shared" si="0"/>
      </c>
      <c r="E13" s="86">
        <f>IF(pénzügy!E13&lt;&gt;"",pénzügy!E13,IF(F13&lt;&gt;"",F13,$C13))</f>
        <v>0</v>
      </c>
      <c r="F13" s="87"/>
      <c r="G13" s="86">
        <f>IF(pénzügy!G13&lt;&gt;"",pénzügy!G13,IF(H13&lt;&gt;"",H13,$C13))</f>
        <v>0</v>
      </c>
      <c r="H13" s="87"/>
      <c r="I13" s="86">
        <f>IF(pénzügy!I13&lt;&gt;"",pénzügy!I13,IF(J13&lt;&gt;"",J13,$C13))</f>
        <v>0</v>
      </c>
      <c r="J13" s="87"/>
      <c r="K13" s="86">
        <f>IF(pénzügy!K13&lt;&gt;"",pénzügy!K13,IF(L13&lt;&gt;"",L13,$C13))</f>
        <v>0</v>
      </c>
      <c r="L13" s="87"/>
      <c r="M13" s="86">
        <f>IF(pénzügy!M13&lt;&gt;"",pénzügy!M13,IF(N13&lt;&gt;"",N13,$C13))</f>
        <v>0</v>
      </c>
      <c r="N13" s="87"/>
      <c r="O13" s="86">
        <f>IF(pénzügy!O13&lt;&gt;"",pénzügy!O13,IF(P13&lt;&gt;"",P13,$C13))</f>
        <v>0</v>
      </c>
      <c r="P13" s="87"/>
      <c r="Q13" s="86">
        <f>IF(pénzügy!Q13&lt;&gt;"",pénzügy!Q13,IF(R13&lt;&gt;"",R13,$C13))</f>
        <v>0</v>
      </c>
      <c r="R13" s="87"/>
      <c r="S13" s="86">
        <f>IF(pénzügy!S13&lt;&gt;"",pénzügy!S13,IF(T13&lt;&gt;"",T13,$C13))</f>
        <v>0</v>
      </c>
      <c r="T13" s="87"/>
      <c r="U13" s="86">
        <f>IF(pénzügy!U13&lt;&gt;"",pénzügy!U13,IF(V13&lt;&gt;"",V13,$C13))</f>
        <v>0</v>
      </c>
      <c r="V13" s="87"/>
      <c r="W13" s="86">
        <f>IF(pénzügy!W13&lt;&gt;"",pénzügy!W13,IF(X13&lt;&gt;"",X13,$C13))</f>
        <v>0</v>
      </c>
      <c r="X13" s="87"/>
      <c r="Y13" s="86">
        <f>IF(pénzügy!Y13&lt;&gt;"",pénzügy!Y13,IF(Z13&lt;&gt;"",Z13,$C13))</f>
        <v>0</v>
      </c>
      <c r="Z13" s="87"/>
      <c r="AA13" s="86">
        <f>IF(pénzügy!AA13&lt;&gt;"",pénzügy!AA13,IF(AB13&lt;&gt;"",AB13,$C13))</f>
        <v>0</v>
      </c>
      <c r="AB13" s="87"/>
    </row>
    <row r="14" spans="1:28" ht="12.75">
      <c r="A14" s="22"/>
      <c r="B14" s="43" t="str">
        <f>IF(pénzügy!B14="","",pénzügy!B14)</f>
        <v>háztartási gépek</v>
      </c>
      <c r="C14" s="85">
        <f>IF(pénzügy!C14="","",pénzügy!C14)</f>
        <v>0</v>
      </c>
      <c r="D14" s="49">
        <f t="shared" si="0"/>
      </c>
      <c r="E14" s="86">
        <f>IF(pénzügy!E14&lt;&gt;"",pénzügy!E14,IF(F14&lt;&gt;"",F14,$C14))</f>
        <v>0</v>
      </c>
      <c r="F14" s="87"/>
      <c r="G14" s="86">
        <f>IF(pénzügy!G14&lt;&gt;"",pénzügy!G14,IF(H14&lt;&gt;"",H14,$C14))</f>
        <v>0</v>
      </c>
      <c r="H14" s="87"/>
      <c r="I14" s="86">
        <f>IF(pénzügy!I14&lt;&gt;"",pénzügy!I14,IF(J14&lt;&gt;"",J14,$C14))</f>
        <v>0</v>
      </c>
      <c r="J14" s="87"/>
      <c r="K14" s="86">
        <f>IF(pénzügy!K14&lt;&gt;"",pénzügy!K14,IF(L14&lt;&gt;"",L14,$C14))</f>
        <v>0</v>
      </c>
      <c r="L14" s="87"/>
      <c r="M14" s="86">
        <f>IF(pénzügy!M14&lt;&gt;"",pénzügy!M14,IF(N14&lt;&gt;"",N14,$C14))</f>
        <v>0</v>
      </c>
      <c r="N14" s="87"/>
      <c r="O14" s="86">
        <f>IF(pénzügy!O14&lt;&gt;"",pénzügy!O14,IF(P14&lt;&gt;"",P14,$C14))</f>
        <v>0</v>
      </c>
      <c r="P14" s="87"/>
      <c r="Q14" s="86">
        <f>IF(pénzügy!Q14&lt;&gt;"",pénzügy!Q14,IF(R14&lt;&gt;"",R14,$C14))</f>
        <v>0</v>
      </c>
      <c r="R14" s="87"/>
      <c r="S14" s="86">
        <f>IF(pénzügy!S14&lt;&gt;"",pénzügy!S14,IF(T14&lt;&gt;"",T14,$C14))</f>
        <v>0</v>
      </c>
      <c r="T14" s="87"/>
      <c r="U14" s="86">
        <f>IF(pénzügy!U14&lt;&gt;"",pénzügy!U14,IF(V14&lt;&gt;"",V14,$C14))</f>
        <v>0</v>
      </c>
      <c r="V14" s="87"/>
      <c r="W14" s="86">
        <f>IF(pénzügy!W14&lt;&gt;"",pénzügy!W14,IF(X14&lt;&gt;"",X14,$C14))</f>
        <v>0</v>
      </c>
      <c r="X14" s="87"/>
      <c r="Y14" s="86">
        <f>IF(pénzügy!Y14&lt;&gt;"",pénzügy!Y14,IF(Z14&lt;&gt;"",Z14,$C14))</f>
        <v>0</v>
      </c>
      <c r="Z14" s="87"/>
      <c r="AA14" s="86">
        <f>IF(pénzügy!AA14&lt;&gt;"",pénzügy!AA14,IF(AB14&lt;&gt;"",AB14,$C14))</f>
        <v>0</v>
      </c>
      <c r="AB14" s="87"/>
    </row>
    <row r="15" spans="1:28" ht="12.75">
      <c r="A15" s="22"/>
      <c r="B15" s="43" t="str">
        <f>IF(pénzügy!B15="","",pénzügy!B15)</f>
        <v>felújítás</v>
      </c>
      <c r="C15" s="85">
        <f>IF(pénzügy!C15="","",pénzügy!C15)</f>
        <v>0</v>
      </c>
      <c r="D15" s="49">
        <f t="shared" si="0"/>
      </c>
      <c r="E15" s="86">
        <f>IF(pénzügy!E15&lt;&gt;"",pénzügy!E15,IF(F15&lt;&gt;"",F15,$C15))</f>
        <v>0</v>
      </c>
      <c r="F15" s="87"/>
      <c r="G15" s="86">
        <f>IF(pénzügy!G15&lt;&gt;"",pénzügy!G15,IF(H15&lt;&gt;"",H15,$C15))</f>
        <v>0</v>
      </c>
      <c r="H15" s="87"/>
      <c r="I15" s="86">
        <f>IF(pénzügy!I15&lt;&gt;"",pénzügy!I15,IF(J15&lt;&gt;"",J15,$C15))</f>
        <v>0</v>
      </c>
      <c r="J15" s="87"/>
      <c r="K15" s="86">
        <f>IF(pénzügy!K15&lt;&gt;"",pénzügy!K15,IF(L15&lt;&gt;"",L15,$C15))</f>
        <v>0</v>
      </c>
      <c r="L15" s="87"/>
      <c r="M15" s="86">
        <f>IF(pénzügy!M15&lt;&gt;"",pénzügy!M15,IF(N15&lt;&gt;"",N15,$C15))</f>
        <v>0</v>
      </c>
      <c r="N15" s="87"/>
      <c r="O15" s="86">
        <f>IF(pénzügy!O15&lt;&gt;"",pénzügy!O15,IF(P15&lt;&gt;"",P15,$C15))</f>
        <v>0</v>
      </c>
      <c r="P15" s="87"/>
      <c r="Q15" s="86">
        <f>IF(pénzügy!Q15&lt;&gt;"",pénzügy!Q15,IF(R15&lt;&gt;"",R15,$C15))</f>
        <v>0</v>
      </c>
      <c r="R15" s="87"/>
      <c r="S15" s="86">
        <f>IF(pénzügy!S15&lt;&gt;"",pénzügy!S15,IF(T15&lt;&gt;"",T15,$C15))</f>
        <v>0</v>
      </c>
      <c r="T15" s="87"/>
      <c r="U15" s="86">
        <f>IF(pénzügy!U15&lt;&gt;"",pénzügy!U15,IF(V15&lt;&gt;"",V15,$C15))</f>
        <v>0</v>
      </c>
      <c r="V15" s="87"/>
      <c r="W15" s="86">
        <f>IF(pénzügy!W15&lt;&gt;"",pénzügy!W15,IF(X15&lt;&gt;"",X15,$C15))</f>
        <v>0</v>
      </c>
      <c r="X15" s="87"/>
      <c r="Y15" s="86">
        <f>IF(pénzügy!Y15&lt;&gt;"",pénzügy!Y15,IF(Z15&lt;&gt;"",Z15,$C15))</f>
        <v>0</v>
      </c>
      <c r="Z15" s="87"/>
      <c r="AA15" s="86">
        <f>IF(pénzügy!AA15&lt;&gt;"",pénzügy!AA15,IF(AB15&lt;&gt;"",AB15,$C15))</f>
        <v>0</v>
      </c>
      <c r="AB15" s="87"/>
    </row>
    <row r="16" spans="1:28" ht="12.75">
      <c r="A16" s="22"/>
      <c r="B16" s="43" t="str">
        <f>IF(pénzügy!B16="","",pénzügy!B16)</f>
        <v>háziállat</v>
      </c>
      <c r="C16" s="85">
        <f>IF(pénzügy!C16="","",pénzügy!C16)</f>
        <v>0</v>
      </c>
      <c r="D16" s="49">
        <f t="shared" si="0"/>
      </c>
      <c r="E16" s="86">
        <f>IF(pénzügy!E16&lt;&gt;"",pénzügy!E16,IF(F16&lt;&gt;"",F16,$C16))</f>
        <v>0</v>
      </c>
      <c r="F16" s="87"/>
      <c r="G16" s="86">
        <f>IF(pénzügy!G16&lt;&gt;"",pénzügy!G16,IF(H16&lt;&gt;"",H16,$C16))</f>
        <v>0</v>
      </c>
      <c r="H16" s="87"/>
      <c r="I16" s="86">
        <f>IF(pénzügy!I16&lt;&gt;"",pénzügy!I16,IF(J16&lt;&gt;"",J16,$C16))</f>
        <v>0</v>
      </c>
      <c r="J16" s="87"/>
      <c r="K16" s="86">
        <f>IF(pénzügy!K16&lt;&gt;"",pénzügy!K16,IF(L16&lt;&gt;"",L16,$C16))</f>
        <v>0</v>
      </c>
      <c r="L16" s="87"/>
      <c r="M16" s="86">
        <f>IF(pénzügy!M16&lt;&gt;"",pénzügy!M16,IF(N16&lt;&gt;"",N16,$C16))</f>
        <v>0</v>
      </c>
      <c r="N16" s="87"/>
      <c r="O16" s="86">
        <f>IF(pénzügy!O16&lt;&gt;"",pénzügy!O16,IF(P16&lt;&gt;"",P16,$C16))</f>
        <v>0</v>
      </c>
      <c r="P16" s="87"/>
      <c r="Q16" s="86">
        <f>IF(pénzügy!Q16&lt;&gt;"",pénzügy!Q16,IF(R16&lt;&gt;"",R16,$C16))</f>
        <v>0</v>
      </c>
      <c r="R16" s="87"/>
      <c r="S16" s="86">
        <f>IF(pénzügy!S16&lt;&gt;"",pénzügy!S16,IF(T16&lt;&gt;"",T16,$C16))</f>
        <v>0</v>
      </c>
      <c r="T16" s="87"/>
      <c r="U16" s="86">
        <f>IF(pénzügy!U16&lt;&gt;"",pénzügy!U16,IF(V16&lt;&gt;"",V16,$C16))</f>
        <v>0</v>
      </c>
      <c r="V16" s="87"/>
      <c r="W16" s="86">
        <f>IF(pénzügy!W16&lt;&gt;"",pénzügy!W16,IF(X16&lt;&gt;"",X16,$C16))</f>
        <v>0</v>
      </c>
      <c r="X16" s="87"/>
      <c r="Y16" s="86">
        <f>IF(pénzügy!Y16&lt;&gt;"",pénzügy!Y16,IF(Z16&lt;&gt;"",Z16,$C16))</f>
        <v>0</v>
      </c>
      <c r="Z16" s="87"/>
      <c r="AA16" s="86">
        <f>IF(pénzügy!AA16&lt;&gt;"",pénzügy!AA16,IF(AB16&lt;&gt;"",AB16,$C16))</f>
        <v>0</v>
      </c>
      <c r="AB16" s="87"/>
    </row>
    <row r="17" spans="1:28" ht="12.75">
      <c r="A17" s="22"/>
      <c r="B17" s="43" t="str">
        <f>IF(pénzügy!B17="","",pénzügy!B17)</f>
        <v>illetékek</v>
      </c>
      <c r="C17" s="85">
        <f>IF(pénzügy!C17="","",pénzügy!C17)</f>
        <v>1000</v>
      </c>
      <c r="D17" s="49">
        <f t="shared" si="0"/>
        <v>1</v>
      </c>
      <c r="E17" s="86">
        <f>IF(pénzügy!E17&lt;&gt;"",pénzügy!E17,IF(F17&lt;&gt;"",F17,$C17))</f>
        <v>1000</v>
      </c>
      <c r="F17" s="87"/>
      <c r="G17" s="86">
        <f>IF(pénzügy!G17&lt;&gt;"",pénzügy!G17,IF(H17&lt;&gt;"",H17,$C17))</f>
        <v>1000</v>
      </c>
      <c r="H17" s="87"/>
      <c r="I17" s="86">
        <f>IF(pénzügy!I17&lt;&gt;"",pénzügy!I17,IF(J17&lt;&gt;"",J17,$C17))</f>
        <v>1000</v>
      </c>
      <c r="J17" s="87"/>
      <c r="K17" s="86">
        <f>IF(pénzügy!K17&lt;&gt;"",pénzügy!K17,IF(L17&lt;&gt;"",L17,$C17))</f>
        <v>1000</v>
      </c>
      <c r="L17" s="87"/>
      <c r="M17" s="86">
        <f>IF(pénzügy!M17&lt;&gt;"",pénzügy!M17,IF(N17&lt;&gt;"",N17,$C17))</f>
        <v>1000</v>
      </c>
      <c r="N17" s="87"/>
      <c r="O17" s="86">
        <f>IF(pénzügy!O17&lt;&gt;"",pénzügy!O17,IF(P17&lt;&gt;"",P17,$C17))</f>
        <v>1000</v>
      </c>
      <c r="P17" s="87"/>
      <c r="Q17" s="86">
        <f>IF(pénzügy!Q17&lt;&gt;"",pénzügy!Q17,IF(R17&lt;&gt;"",R17,$C17))</f>
        <v>1000</v>
      </c>
      <c r="R17" s="87"/>
      <c r="S17" s="86">
        <f>IF(pénzügy!S17&lt;&gt;"",pénzügy!S17,IF(T17&lt;&gt;"",T17,$C17))</f>
        <v>1000</v>
      </c>
      <c r="T17" s="87"/>
      <c r="U17" s="86">
        <f>IF(pénzügy!U17&lt;&gt;"",pénzügy!U17,IF(V17&lt;&gt;"",V17,$C17))</f>
        <v>1000</v>
      </c>
      <c r="V17" s="87"/>
      <c r="W17" s="86">
        <f>IF(pénzügy!W17&lt;&gt;"",pénzügy!W17,IF(X17&lt;&gt;"",X17,$C17))</f>
        <v>1000</v>
      </c>
      <c r="X17" s="87"/>
      <c r="Y17" s="86">
        <f>IF(pénzügy!Y17&lt;&gt;"",pénzügy!Y17,IF(Z17&lt;&gt;"",Z17,$C17))</f>
        <v>1000</v>
      </c>
      <c r="Z17" s="87"/>
      <c r="AA17" s="86">
        <f>IF(pénzügy!AA17&lt;&gt;"",pénzügy!AA17,IF(AB17&lt;&gt;"",AB17,$C17))</f>
        <v>1000</v>
      </c>
      <c r="AB17" s="87"/>
    </row>
    <row r="18" spans="1:28" ht="12.75">
      <c r="A18" s="22"/>
      <c r="B18" s="43" t="str">
        <f>IF(pénzügy!B18="","",pénzügy!B18)</f>
        <v>lakásbiztosítás</v>
      </c>
      <c r="C18" s="85">
        <f>IF(pénzügy!C18="","",pénzügy!C18)</f>
        <v>1000</v>
      </c>
      <c r="D18" s="49">
        <f>IF(OR($C18="",$C18=0),"",(IF(E18="",$C18,E18)+IF(G18="",$C18,G18)+IF(I18="",$C18,I18)+IF(K18="",$C18,K18)+IF(M18="",$C18,M18)+IF(O18="",$C18,O18)+IF(Q18="",$C18,Q18)+IF(S18="",$C18,S18)+IF(U18="",$C18,U18)+IF(W18="",$C18,W18)+IF(Y18="",$C18,Y18)+IF(AA18="",$C18,AA18))/($C18*12))</f>
        <v>1</v>
      </c>
      <c r="E18" s="86">
        <f>IF(pénzügy!E18&lt;&gt;"",pénzügy!E18,IF(F18&lt;&gt;"",F18,$C18))</f>
        <v>1000</v>
      </c>
      <c r="F18" s="87"/>
      <c r="G18" s="86">
        <f>IF(pénzügy!G18&lt;&gt;"",pénzügy!G18,IF(H18&lt;&gt;"",H18,$C18))</f>
        <v>1000</v>
      </c>
      <c r="H18" s="87"/>
      <c r="I18" s="86">
        <f>IF(pénzügy!I18&lt;&gt;"",pénzügy!I18,IF(J18&lt;&gt;"",J18,$C18))</f>
        <v>1000</v>
      </c>
      <c r="J18" s="87"/>
      <c r="K18" s="86">
        <f>IF(pénzügy!K18&lt;&gt;"",pénzügy!K18,IF(L18&lt;&gt;"",L18,$C18))</f>
        <v>1000</v>
      </c>
      <c r="L18" s="87"/>
      <c r="M18" s="86">
        <f>IF(pénzügy!M18&lt;&gt;"",pénzügy!M18,IF(N18&lt;&gt;"",N18,$C18))</f>
        <v>1000</v>
      </c>
      <c r="N18" s="87"/>
      <c r="O18" s="86">
        <f>IF(pénzügy!O18&lt;&gt;"",pénzügy!O18,IF(P18&lt;&gt;"",P18,$C18))</f>
        <v>1000</v>
      </c>
      <c r="P18" s="87"/>
      <c r="Q18" s="86">
        <f>IF(pénzügy!Q18&lt;&gt;"",pénzügy!Q18,IF(R18&lt;&gt;"",R18,$C18))</f>
        <v>1000</v>
      </c>
      <c r="R18" s="87"/>
      <c r="S18" s="86">
        <f>IF(pénzügy!S18&lt;&gt;"",pénzügy!S18,IF(T18&lt;&gt;"",T18,$C18))</f>
        <v>1000</v>
      </c>
      <c r="T18" s="87"/>
      <c r="U18" s="86">
        <f>IF(pénzügy!U18&lt;&gt;"",pénzügy!U18,IF(V18&lt;&gt;"",V18,$C18))</f>
        <v>1000</v>
      </c>
      <c r="V18" s="87"/>
      <c r="W18" s="86">
        <f>IF(pénzügy!W18&lt;&gt;"",pénzügy!W18,IF(X18&lt;&gt;"",X18,$C18))</f>
        <v>1000</v>
      </c>
      <c r="X18" s="87"/>
      <c r="Y18" s="86">
        <f>IF(pénzügy!Y18&lt;&gt;"",pénzügy!Y18,IF(Z18&lt;&gt;"",Z18,$C18))</f>
        <v>1000</v>
      </c>
      <c r="Z18" s="87"/>
      <c r="AA18" s="86">
        <f>IF(pénzügy!AA18&lt;&gt;"",pénzügy!AA18,IF(AB18&lt;&gt;"",AB18,$C18))</f>
        <v>1000</v>
      </c>
      <c r="AB18" s="87"/>
    </row>
    <row r="19" spans="1:28" ht="12.75">
      <c r="A19" s="22"/>
      <c r="B19" s="43">
        <f>IF(pénzügy!B19="","",pénzügy!B19)</f>
      </c>
      <c r="C19" s="85">
        <f>IF(pénzügy!C19="","",pénzügy!C19)</f>
      </c>
      <c r="D19" s="49">
        <f>IF(OR($C19="",$C19=0),"",(IF(E19="",$C19,E19)+IF(G19="",$C19,G19)+IF(I19="",$C19,I19)+IF(K19="",$C19,K19)+IF(M19="",$C19,M19)+IF(O19="",$C19,O19)+IF(Q19="",$C19,Q19)+IF(S19="",$C19,S19)+IF(U19="",$C19,U19)+IF(W19="",$C19,W19)+IF(Y19="",$C19,Y19)+IF(AA19="",$C19,AA19))/($C19*12))</f>
      </c>
      <c r="E19" s="86">
        <f>IF(pénzügy!E19&lt;&gt;"",pénzügy!E19,IF(F19&lt;&gt;"",F19,$C19))</f>
      </c>
      <c r="F19" s="87"/>
      <c r="G19" s="86">
        <f>IF(pénzügy!G19&lt;&gt;"",pénzügy!G19,IF(H19&lt;&gt;"",H19,$C19))</f>
      </c>
      <c r="H19" s="87"/>
      <c r="I19" s="86">
        <f>IF(pénzügy!I19&lt;&gt;"",pénzügy!I19,IF(J19&lt;&gt;"",J19,$C19))</f>
      </c>
      <c r="J19" s="87"/>
      <c r="K19" s="86">
        <f>IF(pénzügy!K19&lt;&gt;"",pénzügy!K19,IF(L19&lt;&gt;"",L19,$C19))</f>
      </c>
      <c r="L19" s="87"/>
      <c r="M19" s="86">
        <f>IF(pénzügy!M19&lt;&gt;"",pénzügy!M19,IF(N19&lt;&gt;"",N19,$C19))</f>
      </c>
      <c r="N19" s="87"/>
      <c r="O19" s="86">
        <f>IF(pénzügy!O19&lt;&gt;"",pénzügy!O19,IF(P19&lt;&gt;"",P19,$C19))</f>
      </c>
      <c r="P19" s="87"/>
      <c r="Q19" s="86">
        <f>IF(pénzügy!Q19&lt;&gt;"",pénzügy!Q19,IF(R19&lt;&gt;"",R19,$C19))</f>
      </c>
      <c r="R19" s="87"/>
      <c r="S19" s="86">
        <f>IF(pénzügy!S19&lt;&gt;"",pénzügy!S19,IF(T19&lt;&gt;"",T19,$C19))</f>
      </c>
      <c r="T19" s="87"/>
      <c r="U19" s="86">
        <f>IF(pénzügy!U19&lt;&gt;"",pénzügy!U19,IF(V19&lt;&gt;"",V19,$C19))</f>
      </c>
      <c r="V19" s="87"/>
      <c r="W19" s="86">
        <f>IF(pénzügy!W19&lt;&gt;"",pénzügy!W19,IF(X19&lt;&gt;"",X19,$C19))</f>
      </c>
      <c r="X19" s="87"/>
      <c r="Y19" s="86">
        <f>IF(pénzügy!Y19&lt;&gt;"",pénzügy!Y19,IF(Z19&lt;&gt;"",Z19,$C19))</f>
      </c>
      <c r="Z19" s="87"/>
      <c r="AA19" s="86">
        <f>IF(pénzügy!AA19&lt;&gt;"",pénzügy!AA19,IF(AB19&lt;&gt;"",AB19,$C19))</f>
      </c>
      <c r="AB19" s="87"/>
    </row>
    <row r="20" spans="1:28" ht="12.75">
      <c r="A20" s="22"/>
      <c r="B20" s="43">
        <f>IF(pénzügy!B20="","",pénzügy!B20)</f>
      </c>
      <c r="C20" s="85">
        <f>IF(pénzügy!C20="","",pénzügy!C20)</f>
      </c>
      <c r="D20" s="49">
        <f>IF(OR($C20="",$C20=0),"",(IF(E20="",$C20,E20)+IF(G20="",$C20,G20)+IF(I20="",$C20,I20)+IF(K20="",$C20,K20)+IF(M20="",$C20,M20)+IF(O20="",$C20,O20)+IF(Q20="",$C20,Q20)+IF(S20="",$C20,S20)+IF(U20="",$C20,U20)+IF(W20="",$C20,W20)+IF(Y20="",$C20,Y20)+IF(AA20="",$C20,AA20))/($C20*12))</f>
      </c>
      <c r="E20" s="86">
        <f>IF(pénzügy!E20&lt;&gt;"",pénzügy!E20,IF(F20&lt;&gt;"",F20,$C20))</f>
      </c>
      <c r="F20" s="87"/>
      <c r="G20" s="86">
        <f>IF(pénzügy!G20&lt;&gt;"",pénzügy!G20,IF(H20&lt;&gt;"",H20,$C20))</f>
      </c>
      <c r="H20" s="87"/>
      <c r="I20" s="86">
        <f>IF(pénzügy!I20&lt;&gt;"",pénzügy!I20,IF(J20&lt;&gt;"",J20,$C20))</f>
      </c>
      <c r="J20" s="87"/>
      <c r="K20" s="86">
        <f>IF(pénzügy!K20&lt;&gt;"",pénzügy!K20,IF(L20&lt;&gt;"",L20,$C20))</f>
      </c>
      <c r="L20" s="87"/>
      <c r="M20" s="86">
        <f>IF(pénzügy!M20&lt;&gt;"",pénzügy!M20,IF(N20&lt;&gt;"",N20,$C20))</f>
      </c>
      <c r="N20" s="87"/>
      <c r="O20" s="86">
        <f>IF(pénzügy!O20&lt;&gt;"",pénzügy!O20,IF(P20&lt;&gt;"",P20,$C20))</f>
      </c>
      <c r="P20" s="87"/>
      <c r="Q20" s="86">
        <f>IF(pénzügy!Q20&lt;&gt;"",pénzügy!Q20,IF(R20&lt;&gt;"",R20,$C20))</f>
      </c>
      <c r="R20" s="87"/>
      <c r="S20" s="86">
        <f>IF(pénzügy!S20&lt;&gt;"",pénzügy!S20,IF(T20&lt;&gt;"",T20,$C20))</f>
      </c>
      <c r="T20" s="87"/>
      <c r="U20" s="86">
        <f>IF(pénzügy!U20&lt;&gt;"",pénzügy!U20,IF(V20&lt;&gt;"",V20,$C20))</f>
      </c>
      <c r="V20" s="87"/>
      <c r="W20" s="86">
        <f>IF(pénzügy!W20&lt;&gt;"",pénzügy!W20,IF(X20&lt;&gt;"",X20,$C20))</f>
      </c>
      <c r="X20" s="87"/>
      <c r="Y20" s="86">
        <f>IF(pénzügy!Y20&lt;&gt;"",pénzügy!Y20,IF(Z20&lt;&gt;"",Z20,$C20))</f>
      </c>
      <c r="Z20" s="87"/>
      <c r="AA20" s="86">
        <f>IF(pénzügy!AA20&lt;&gt;"",pénzügy!AA20,IF(AB20&lt;&gt;"",AB20,$C20))</f>
      </c>
      <c r="AB20" s="87"/>
    </row>
    <row r="21" spans="1:28" ht="12.75">
      <c r="A21" s="22"/>
      <c r="B21" s="43">
        <f>IF(pénzügy!B21="","",pénzügy!B21)</f>
      </c>
      <c r="C21" s="85">
        <f>IF(pénzügy!C21="","",pénzügy!C21)</f>
      </c>
      <c r="D21" s="49">
        <f t="shared" si="0"/>
      </c>
      <c r="E21" s="86">
        <f>IF(pénzügy!E21&lt;&gt;"",pénzügy!E21,IF(F21&lt;&gt;"",F21,$C21))</f>
      </c>
      <c r="F21" s="87"/>
      <c r="G21" s="86">
        <f>IF(pénzügy!G21&lt;&gt;"",pénzügy!G21,IF(H21&lt;&gt;"",H21,$C21))</f>
      </c>
      <c r="H21" s="87"/>
      <c r="I21" s="86">
        <f>IF(pénzügy!I21&lt;&gt;"",pénzügy!I21,IF(J21&lt;&gt;"",J21,$C21))</f>
      </c>
      <c r="J21" s="87"/>
      <c r="K21" s="86">
        <f>IF(pénzügy!K21&lt;&gt;"",pénzügy!K21,IF(L21&lt;&gt;"",L21,$C21))</f>
      </c>
      <c r="L21" s="87"/>
      <c r="M21" s="86">
        <f>IF(pénzügy!M21&lt;&gt;"",pénzügy!M21,IF(N21&lt;&gt;"",N21,$C21))</f>
      </c>
      <c r="N21" s="87"/>
      <c r="O21" s="86">
        <f>IF(pénzügy!O21&lt;&gt;"",pénzügy!O21,IF(P21&lt;&gt;"",P21,$C21))</f>
      </c>
      <c r="P21" s="87"/>
      <c r="Q21" s="86">
        <f>IF(pénzügy!Q21&lt;&gt;"",pénzügy!Q21,IF(R21&lt;&gt;"",R21,$C21))</f>
      </c>
      <c r="R21" s="87"/>
      <c r="S21" s="86">
        <f>IF(pénzügy!S21&lt;&gt;"",pénzügy!S21,IF(T21&lt;&gt;"",T21,$C21))</f>
      </c>
      <c r="T21" s="87"/>
      <c r="U21" s="86">
        <f>IF(pénzügy!U21&lt;&gt;"",pénzügy!U21,IF(V21&lt;&gt;"",V21,$C21))</f>
      </c>
      <c r="V21" s="87"/>
      <c r="W21" s="86">
        <f>IF(pénzügy!W21&lt;&gt;"",pénzügy!W21,IF(X21&lt;&gt;"",X21,$C21))</f>
      </c>
      <c r="X21" s="87"/>
      <c r="Y21" s="86">
        <f>IF(pénzügy!Y21&lt;&gt;"",pénzügy!Y21,IF(Z21&lt;&gt;"",Z21,$C21))</f>
      </c>
      <c r="Z21" s="87"/>
      <c r="AA21" s="86">
        <f>IF(pénzügy!AA21&lt;&gt;"",pénzügy!AA21,IF(AB21&lt;&gt;"",AB21,$C21))</f>
      </c>
      <c r="AB21" s="87"/>
    </row>
    <row r="22" spans="1:28" s="45" customFormat="1" ht="12.75">
      <c r="A22" s="24"/>
      <c r="B22" s="73" t="s">
        <v>27</v>
      </c>
      <c r="C22" s="88">
        <f>IF(SUM(C4:C21)=0,"",SUM(C4:C21))</f>
        <v>8000</v>
      </c>
      <c r="D22" s="50">
        <f t="shared" si="0"/>
        <v>1</v>
      </c>
      <c r="E22" s="89">
        <f>IF(SUM(E4:E21)=0,"",SUM(E4:E21))</f>
        <v>8000</v>
      </c>
      <c r="F22" s="26">
        <f>IF(AND($C22="",E22=""),"",IF(OR(E22="",E22=0,$C22="",$C22=0),"",E22/$C22))</f>
        <v>1</v>
      </c>
      <c r="G22" s="89">
        <f>IF(SUM(G4:G21)=0,"",SUM(G4:G21))</f>
        <v>8000</v>
      </c>
      <c r="H22" s="26">
        <f>IF(AND($C22="",G22=""),"",IF(OR(G22="",G22=0,$C22="",$C22=0),"",G22/$C22))</f>
        <v>1</v>
      </c>
      <c r="I22" s="89">
        <f>IF(SUM(I4:I21)=0,"",SUM(I4:I21))</f>
        <v>8000</v>
      </c>
      <c r="J22" s="26">
        <f>IF(AND($C22="",I22=""),"",IF(OR(I22="",I22=0,$C22="",$C22=0),"",I22/$C22))</f>
        <v>1</v>
      </c>
      <c r="K22" s="89">
        <f>IF(SUM(K4:K21)=0,"",SUM(K4:K21))</f>
        <v>8000</v>
      </c>
      <c r="L22" s="26">
        <f>IF(AND($C22="",K22=""),"",IF(OR(K22="",K22=0,$C22="",$C22=0),"",K22/$C22))</f>
        <v>1</v>
      </c>
      <c r="M22" s="89">
        <f>IF(SUM(M4:M21)=0,"",SUM(M4:M21))</f>
        <v>8000</v>
      </c>
      <c r="N22" s="26">
        <f>IF(AND($C22="",M22=""),"",IF(OR(M22="",M22=0,$C22="",$C22=0),"",M22/$C22))</f>
        <v>1</v>
      </c>
      <c r="O22" s="89">
        <f>IF(SUM(O4:O21)=0,"",SUM(O4:O21))</f>
        <v>8000</v>
      </c>
      <c r="P22" s="26">
        <f>IF(AND($C22="",O22=""),"",IF(OR(O22="",O22=0,$C22="",$C22=0),"",O22/$C22))</f>
        <v>1</v>
      </c>
      <c r="Q22" s="89">
        <f>IF(SUM(Q4:Q21)=0,"",SUM(Q4:Q21))</f>
        <v>8000</v>
      </c>
      <c r="R22" s="26">
        <f>IF(AND($C22="",Q22=""),"",IF(OR(Q22="",Q22=0,$C22="",$C22=0),"",Q22/$C22))</f>
        <v>1</v>
      </c>
      <c r="S22" s="89">
        <f>IF(SUM(S4:S21)=0,"",SUM(S4:S21))</f>
        <v>8000</v>
      </c>
      <c r="T22" s="26">
        <f>IF(AND($C22="",S22=""),"",IF(OR(S22="",S22=0,$C22="",$C22=0),"",S22/$C22))</f>
        <v>1</v>
      </c>
      <c r="U22" s="89">
        <f>IF(SUM(U4:U21)=0,"",SUM(U4:U21))</f>
        <v>8000</v>
      </c>
      <c r="V22" s="26">
        <f>IF(AND($C22="",U22=""),"",IF(OR(U22="",U22=0,$C22="",$C22=0),"",U22/$C22))</f>
        <v>1</v>
      </c>
      <c r="W22" s="89">
        <f>IF(SUM(W4:W21)=0,"",SUM(W4:W21))</f>
        <v>8000</v>
      </c>
      <c r="X22" s="26">
        <f>IF(AND($C22="",W22=""),"",IF(OR(W22="",W22=0,$C22="",$C22=0),"",W22/$C22))</f>
        <v>1</v>
      </c>
      <c r="Y22" s="89">
        <f>IF(SUM(Y4:Y21)=0,"",SUM(Y4:Y21))</f>
        <v>8000</v>
      </c>
      <c r="Z22" s="26">
        <f>IF(AND($C22="",Y22=""),"",IF(OR(Y22="",Y22=0,$C22="",$C22=0),"",Y22/$C22))</f>
        <v>1</v>
      </c>
      <c r="AA22" s="89">
        <f>IF(SUM(AA4:AA21)=0,"",SUM(AA4:AA21))</f>
        <v>8000</v>
      </c>
      <c r="AB22" s="26">
        <f>IF(AND($C22="",AA22=""),"",IF(OR(AA22="",AA22=0,$C22="",$C22=0),"",AA22/$C22))</f>
        <v>1</v>
      </c>
    </row>
    <row r="23" spans="1:28" ht="12.75">
      <c r="A23" s="27" t="s">
        <v>20</v>
      </c>
      <c r="B23" s="76" t="str">
        <f>IF(pénzügy!B23="","",pénzügy!B23)</f>
        <v>kaja</v>
      </c>
      <c r="C23" s="90">
        <f>IF(pénzügy!C23="","",pénzügy!C23)</f>
      </c>
      <c r="D23" s="49">
        <f t="shared" si="0"/>
      </c>
      <c r="E23" s="91">
        <f>IF(pénzügy!E23&lt;&gt;"",pénzügy!E23,IF(F23&lt;&gt;"",F23,$C23))</f>
      </c>
      <c r="F23" s="92"/>
      <c r="G23" s="91">
        <f>IF(pénzügy!G23&lt;&gt;"",pénzügy!G23,IF(H23&lt;&gt;"",H23,$C23))</f>
      </c>
      <c r="H23" s="92"/>
      <c r="I23" s="91">
        <f>IF(pénzügy!I23&lt;&gt;"",pénzügy!I23,IF(J23&lt;&gt;"",J23,$C23))</f>
      </c>
      <c r="J23" s="92"/>
      <c r="K23" s="91">
        <f>IF(pénzügy!K23&lt;&gt;"",pénzügy!K23,IF(L23&lt;&gt;"",L23,$C23))</f>
      </c>
      <c r="L23" s="92"/>
      <c r="M23" s="91">
        <f>IF(pénzügy!M23&lt;&gt;"",pénzügy!M23,IF(N23&lt;&gt;"",N23,$C23))</f>
      </c>
      <c r="N23" s="92"/>
      <c r="O23" s="91">
        <f>IF(pénzügy!O23&lt;&gt;"",pénzügy!O23,IF(P23&lt;&gt;"",P23,$C23))</f>
      </c>
      <c r="P23" s="92"/>
      <c r="Q23" s="91">
        <f>IF(pénzügy!Q23&lt;&gt;"",pénzügy!Q23,IF(R23&lt;&gt;"",R23,$C23))</f>
      </c>
      <c r="R23" s="92"/>
      <c r="S23" s="91">
        <f>IF(pénzügy!S23&lt;&gt;"",pénzügy!S23,IF(T23&lt;&gt;"",T23,$C23))</f>
      </c>
      <c r="T23" s="92"/>
      <c r="U23" s="91">
        <f>IF(pénzügy!U23&lt;&gt;"",pénzügy!U23,IF(V23&lt;&gt;"",V23,$C23))</f>
      </c>
      <c r="V23" s="92"/>
      <c r="W23" s="91">
        <f>IF(pénzügy!W23&lt;&gt;"",pénzügy!W23,IF(X23&lt;&gt;"",X23,$C23))</f>
      </c>
      <c r="X23" s="92"/>
      <c r="Y23" s="91">
        <f>IF(pénzügy!Y23&lt;&gt;"",pénzügy!Y23,IF(Z23&lt;&gt;"",Z23,$C23))</f>
      </c>
      <c r="Z23" s="92"/>
      <c r="AA23" s="91">
        <f>IF(pénzügy!AA23&lt;&gt;"",pénzügy!AA23,IF(AB23&lt;&gt;"",AB23,$C23))</f>
      </c>
      <c r="AB23" s="92"/>
    </row>
    <row r="24" spans="1:28" ht="12.75">
      <c r="A24" s="22"/>
      <c r="B24" s="43" t="str">
        <f>IF(pénzügy!B24="","",pénzügy!B24)</f>
        <v>eü.szla</v>
      </c>
      <c r="C24" s="85">
        <f>IF(pénzügy!C24="","",pénzügy!C24)</f>
      </c>
      <c r="D24" s="49">
        <f aca="true" t="shared" si="1" ref="D24:D74">IF(OR($C24="",$C24=0),"",(IF(E24="",$C24,E24)+IF(G24="",$C24,G24)+IF(I24="",$C24,I24)+IF(K24="",$C24,K24)+IF(M24="",$C24,M24)+IF(O24="",$C24,O24)+IF(Q24="",$C24,Q24)+IF(S24="",$C24,S24)+IF(U24="",$C24,U24)+IF(W24="",$C24,W24)+IF(Y24="",$C24,Y24)+IF(AA24="",$C24,AA24))/($C24*12))</f>
      </c>
      <c r="E24" s="86">
        <f>IF(pénzügy!E24&lt;&gt;"",pénzügy!E24,IF(F24&lt;&gt;"",F24,$C24))</f>
      </c>
      <c r="F24" s="87"/>
      <c r="G24" s="86">
        <f>IF(pénzügy!G24&lt;&gt;"",pénzügy!G24,IF(H24&lt;&gt;"",H24,$C24))</f>
      </c>
      <c r="H24" s="87"/>
      <c r="I24" s="86">
        <f>IF(pénzügy!I24&lt;&gt;"",pénzügy!I24,IF(J24&lt;&gt;"",J24,$C24))</f>
      </c>
      <c r="J24" s="87"/>
      <c r="K24" s="86">
        <f>IF(pénzügy!K24&lt;&gt;"",pénzügy!K24,IF(L24&lt;&gt;"",L24,$C24))</f>
      </c>
      <c r="L24" s="87"/>
      <c r="M24" s="86">
        <f>IF(pénzügy!M24&lt;&gt;"",pénzügy!M24,IF(N24&lt;&gt;"",N24,$C24))</f>
      </c>
      <c r="N24" s="87"/>
      <c r="O24" s="86">
        <f>IF(pénzügy!O24&lt;&gt;"",pénzügy!O24,IF(P24&lt;&gt;"",P24,$C24))</f>
      </c>
      <c r="P24" s="87"/>
      <c r="Q24" s="86">
        <f>IF(pénzügy!Q24&lt;&gt;"",pénzügy!Q24,IF(R24&lt;&gt;"",R24,$C24))</f>
      </c>
      <c r="R24" s="87"/>
      <c r="S24" s="86">
        <f>IF(pénzügy!S24&lt;&gt;"",pénzügy!S24,IF(T24&lt;&gt;"",T24,$C24))</f>
      </c>
      <c r="T24" s="87"/>
      <c r="U24" s="86">
        <f>IF(pénzügy!U24&lt;&gt;"",pénzügy!U24,IF(V24&lt;&gt;"",V24,$C24))</f>
      </c>
      <c r="V24" s="87"/>
      <c r="W24" s="86">
        <f>IF(pénzügy!W24&lt;&gt;"",pénzügy!W24,IF(X24&lt;&gt;"",X24,$C24))</f>
      </c>
      <c r="X24" s="87"/>
      <c r="Y24" s="86">
        <f>IF(pénzügy!Y24&lt;&gt;"",pénzügy!Y24,IF(Z24&lt;&gt;"",Z24,$C24))</f>
      </c>
      <c r="Z24" s="87"/>
      <c r="AA24" s="86">
        <f>IF(pénzügy!AA24&lt;&gt;"",pénzügy!AA24,IF(AB24&lt;&gt;"",AB24,$C24))</f>
      </c>
      <c r="AB24" s="87"/>
    </row>
    <row r="25" spans="1:28" ht="12.75">
      <c r="A25" s="22"/>
      <c r="B25" s="43" t="str">
        <f>IF(pénzügy!B25="","",pénzügy!B25)</f>
        <v>tisztítószerek</v>
      </c>
      <c r="C25" s="85">
        <f>IF(pénzügy!C25="","",pénzügy!C25)</f>
      </c>
      <c r="D25" s="49">
        <f t="shared" si="1"/>
      </c>
      <c r="E25" s="86">
        <f>IF(pénzügy!E25&lt;&gt;"",pénzügy!E25,IF(F25&lt;&gt;"",F25,$C25))</f>
      </c>
      <c r="F25" s="87"/>
      <c r="G25" s="86">
        <f>IF(pénzügy!G25&lt;&gt;"",pénzügy!G25,IF(H25&lt;&gt;"",H25,$C25))</f>
      </c>
      <c r="H25" s="87"/>
      <c r="I25" s="86">
        <f>IF(pénzügy!I25&lt;&gt;"",pénzügy!I25,IF(J25&lt;&gt;"",J25,$C25))</f>
      </c>
      <c r="J25" s="87"/>
      <c r="K25" s="86">
        <f>IF(pénzügy!K25&lt;&gt;"",pénzügy!K25,IF(L25&lt;&gt;"",L25,$C25))</f>
      </c>
      <c r="L25" s="87"/>
      <c r="M25" s="86">
        <f>IF(pénzügy!M25&lt;&gt;"",pénzügy!M25,IF(N25&lt;&gt;"",N25,$C25))</f>
      </c>
      <c r="N25" s="87"/>
      <c r="O25" s="86">
        <f>IF(pénzügy!O25&lt;&gt;"",pénzügy!O25,IF(P25&lt;&gt;"",P25,$C25))</f>
      </c>
      <c r="P25" s="87"/>
      <c r="Q25" s="86">
        <f>IF(pénzügy!Q25&lt;&gt;"",pénzügy!Q25,IF(R25&lt;&gt;"",R25,$C25))</f>
      </c>
      <c r="R25" s="87"/>
      <c r="S25" s="86">
        <f>IF(pénzügy!S25&lt;&gt;"",pénzügy!S25,IF(T25&lt;&gt;"",T25,$C25))</f>
      </c>
      <c r="T25" s="87"/>
      <c r="U25" s="86">
        <f>IF(pénzügy!U25&lt;&gt;"",pénzügy!U25,IF(V25&lt;&gt;"",V25,$C25))</f>
      </c>
      <c r="V25" s="87"/>
      <c r="W25" s="86">
        <f>IF(pénzügy!W25&lt;&gt;"",pénzügy!W25,IF(X25&lt;&gt;"",X25,$C25))</f>
      </c>
      <c r="X25" s="87"/>
      <c r="Y25" s="86">
        <f>IF(pénzügy!Y25&lt;&gt;"",pénzügy!Y25,IF(Z25&lt;&gt;"",Z25,$C25))</f>
      </c>
      <c r="Z25" s="87"/>
      <c r="AA25" s="86">
        <f>IF(pénzügy!AA25&lt;&gt;"",pénzügy!AA25,IF(AB25&lt;&gt;"",AB25,$C25))</f>
      </c>
      <c r="AB25" s="87"/>
    </row>
    <row r="26" spans="1:28" ht="12.75">
      <c r="A26" s="22"/>
      <c r="B26" s="43" t="str">
        <f>IF(pénzügy!B26="","",pénzügy!B26)</f>
        <v>tisztálkodás</v>
      </c>
      <c r="C26" s="85">
        <f>IF(pénzügy!C26="","",pénzügy!C26)</f>
      </c>
      <c r="D26" s="49">
        <f t="shared" si="1"/>
      </c>
      <c r="E26" s="86">
        <f>IF(pénzügy!E26&lt;&gt;"",pénzügy!E26,IF(F26&lt;&gt;"",F26,$C26))</f>
      </c>
      <c r="F26" s="87"/>
      <c r="G26" s="86">
        <f>IF(pénzügy!G26&lt;&gt;"",pénzügy!G26,IF(H26&lt;&gt;"",H26,$C26))</f>
      </c>
      <c r="H26" s="87"/>
      <c r="I26" s="86">
        <f>IF(pénzügy!I26&lt;&gt;"",pénzügy!I26,IF(J26&lt;&gt;"",J26,$C26))</f>
      </c>
      <c r="J26" s="87"/>
      <c r="K26" s="86">
        <f>IF(pénzügy!K26&lt;&gt;"",pénzügy!K26,IF(L26&lt;&gt;"",L26,$C26))</f>
      </c>
      <c r="L26" s="87"/>
      <c r="M26" s="86">
        <f>IF(pénzügy!M26&lt;&gt;"",pénzügy!M26,IF(N26&lt;&gt;"",N26,$C26))</f>
      </c>
      <c r="N26" s="87"/>
      <c r="O26" s="86">
        <f>IF(pénzügy!O26&lt;&gt;"",pénzügy!O26,IF(P26&lt;&gt;"",P26,$C26))</f>
      </c>
      <c r="P26" s="87"/>
      <c r="Q26" s="86">
        <f>IF(pénzügy!Q26&lt;&gt;"",pénzügy!Q26,IF(R26&lt;&gt;"",R26,$C26))</f>
      </c>
      <c r="R26" s="87"/>
      <c r="S26" s="86">
        <f>IF(pénzügy!S26&lt;&gt;"",pénzügy!S26,IF(T26&lt;&gt;"",T26,$C26))</f>
      </c>
      <c r="T26" s="87"/>
      <c r="U26" s="86">
        <f>IF(pénzügy!U26&lt;&gt;"",pénzügy!U26,IF(V26&lt;&gt;"",V26,$C26))</f>
      </c>
      <c r="V26" s="87"/>
      <c r="W26" s="86">
        <f>IF(pénzügy!W26&lt;&gt;"",pénzügy!W26,IF(X26&lt;&gt;"",X26,$C26))</f>
      </c>
      <c r="X26" s="87"/>
      <c r="Y26" s="86">
        <f>IF(pénzügy!Y26&lt;&gt;"",pénzügy!Y26,IF(Z26&lt;&gt;"",Z26,$C26))</f>
      </c>
      <c r="Z26" s="87"/>
      <c r="AA26" s="86">
        <f>IF(pénzügy!AA26&lt;&gt;"",pénzügy!AA26,IF(AB26&lt;&gt;"",AB26,$C26))</f>
      </c>
      <c r="AB26" s="87"/>
    </row>
    <row r="27" spans="1:28" ht="12.75">
      <c r="A27" s="22"/>
      <c r="B27" s="43" t="str">
        <f>IF(pénzügy!B27="","",pénzügy!B27)</f>
        <v>munkábajárás</v>
      </c>
      <c r="C27" s="85">
        <f>IF(pénzügy!C27="","",pénzügy!C27)</f>
      </c>
      <c r="D27" s="49">
        <f t="shared" si="1"/>
      </c>
      <c r="E27" s="86">
        <f>IF(pénzügy!E27&lt;&gt;"",pénzügy!E27,IF(F27&lt;&gt;"",F27,$C27))</f>
      </c>
      <c r="F27" s="87"/>
      <c r="G27" s="86">
        <f>IF(pénzügy!G27&lt;&gt;"",pénzügy!G27,IF(H27&lt;&gt;"",H27,$C27))</f>
      </c>
      <c r="H27" s="87"/>
      <c r="I27" s="86">
        <f>IF(pénzügy!I27&lt;&gt;"",pénzügy!I27,IF(J27&lt;&gt;"",J27,$C27))</f>
      </c>
      <c r="J27" s="87"/>
      <c r="K27" s="86">
        <f>IF(pénzügy!K27&lt;&gt;"",pénzügy!K27,IF(L27&lt;&gt;"",L27,$C27))</f>
      </c>
      <c r="L27" s="87"/>
      <c r="M27" s="86">
        <f>IF(pénzügy!M27&lt;&gt;"",pénzügy!M27,IF(N27&lt;&gt;"",N27,$C27))</f>
      </c>
      <c r="N27" s="87"/>
      <c r="O27" s="86">
        <f>IF(pénzügy!O27&lt;&gt;"",pénzügy!O27,IF(P27&lt;&gt;"",P27,$C27))</f>
      </c>
      <c r="P27" s="87"/>
      <c r="Q27" s="86">
        <f>IF(pénzügy!Q27&lt;&gt;"",pénzügy!Q27,IF(R27&lt;&gt;"",R27,$C27))</f>
      </c>
      <c r="R27" s="87"/>
      <c r="S27" s="86">
        <f>IF(pénzügy!S27&lt;&gt;"",pénzügy!S27,IF(T27&lt;&gt;"",T27,$C27))</f>
      </c>
      <c r="T27" s="87"/>
      <c r="U27" s="86">
        <f>IF(pénzügy!U27&lt;&gt;"",pénzügy!U27,IF(V27&lt;&gt;"",V27,$C27))</f>
      </c>
      <c r="V27" s="87"/>
      <c r="W27" s="86">
        <f>IF(pénzügy!W27&lt;&gt;"",pénzügy!W27,IF(X27&lt;&gt;"",X27,$C27))</f>
      </c>
      <c r="X27" s="87"/>
      <c r="Y27" s="86">
        <f>IF(pénzügy!Y27&lt;&gt;"",pénzügy!Y27,IF(Z27&lt;&gt;"",Z27,$C27))</f>
      </c>
      <c r="Z27" s="87"/>
      <c r="AA27" s="86">
        <f>IF(pénzügy!AA27&lt;&gt;"",pénzügy!AA27,IF(AB27&lt;&gt;"",AB27,$C27))</f>
      </c>
      <c r="AB27" s="87"/>
    </row>
    <row r="28" spans="1:28" ht="12.75">
      <c r="A28" s="22"/>
      <c r="B28" s="43" t="str">
        <f>IF(pénzügy!B28="","",pénzügy!B28)</f>
        <v>folyószámla</v>
      </c>
      <c r="C28" s="85">
        <f>IF(pénzügy!C28="","",pénzügy!C28)</f>
      </c>
      <c r="D28" s="49">
        <f t="shared" si="1"/>
      </c>
      <c r="E28" s="86">
        <f>IF(pénzügy!E28&lt;&gt;"",pénzügy!E28,IF(F28&lt;&gt;"",F28,$C28))</f>
      </c>
      <c r="F28" s="87"/>
      <c r="G28" s="86">
        <f>IF(pénzügy!G28&lt;&gt;"",pénzügy!G28,IF(H28&lt;&gt;"",H28,$C28))</f>
      </c>
      <c r="H28" s="87"/>
      <c r="I28" s="86">
        <f>IF(pénzügy!I28&lt;&gt;"",pénzügy!I28,IF(J28&lt;&gt;"",J28,$C28))</f>
      </c>
      <c r="J28" s="87"/>
      <c r="K28" s="86">
        <f>IF(pénzügy!K28&lt;&gt;"",pénzügy!K28,IF(L28&lt;&gt;"",L28,$C28))</f>
      </c>
      <c r="L28" s="87"/>
      <c r="M28" s="86">
        <f>IF(pénzügy!M28&lt;&gt;"",pénzügy!M28,IF(N28&lt;&gt;"",N28,$C28))</f>
      </c>
      <c r="N28" s="87"/>
      <c r="O28" s="86">
        <f>IF(pénzügy!O28&lt;&gt;"",pénzügy!O28,IF(P28&lt;&gt;"",P28,$C28))</f>
      </c>
      <c r="P28" s="87"/>
      <c r="Q28" s="86">
        <f>IF(pénzügy!Q28&lt;&gt;"",pénzügy!Q28,IF(R28&lt;&gt;"",R28,$C28))</f>
      </c>
      <c r="R28" s="87"/>
      <c r="S28" s="86">
        <f>IF(pénzügy!S28&lt;&gt;"",pénzügy!S28,IF(T28&lt;&gt;"",T28,$C28))</f>
      </c>
      <c r="T28" s="87"/>
      <c r="U28" s="86">
        <f>IF(pénzügy!U28&lt;&gt;"",pénzügy!U28,IF(V28&lt;&gt;"",V28,$C28))</f>
      </c>
      <c r="V28" s="87"/>
      <c r="W28" s="86">
        <f>IF(pénzügy!W28&lt;&gt;"",pénzügy!W28,IF(X28&lt;&gt;"",X28,$C28))</f>
      </c>
      <c r="X28" s="87"/>
      <c r="Y28" s="86">
        <f>IF(pénzügy!Y28&lt;&gt;"",pénzügy!Y28,IF(Z28&lt;&gt;"",Z28,$C28))</f>
      </c>
      <c r="Z28" s="87"/>
      <c r="AA28" s="86">
        <f>IF(pénzügy!AA28&lt;&gt;"",pénzügy!AA28,IF(AB28&lt;&gt;"",AB28,$C28))</f>
      </c>
      <c r="AB28" s="87"/>
    </row>
    <row r="29" spans="1:28" ht="12.75">
      <c r="A29" s="22"/>
      <c r="B29" s="43" t="str">
        <f>IF(pénzügy!B29="","",pénzügy!B29)</f>
        <v>korrekció</v>
      </c>
      <c r="C29" s="85">
        <f>IF(pénzügy!C29="","",pénzügy!C29)</f>
      </c>
      <c r="D29" s="49">
        <f t="shared" si="1"/>
      </c>
      <c r="E29" s="86">
        <f>IF(pénzügy!E29&lt;&gt;"",pénzügy!E29,IF(F29&lt;&gt;"",F29,$C29))</f>
      </c>
      <c r="F29" s="87"/>
      <c r="G29" s="86">
        <f>IF(pénzügy!G29&lt;&gt;"",pénzügy!G29,IF(H29&lt;&gt;"",H29,$C29))</f>
      </c>
      <c r="H29" s="87"/>
      <c r="I29" s="86">
        <f>IF(pénzügy!I29&lt;&gt;"",pénzügy!I29,IF(J29&lt;&gt;"",J29,$C29))</f>
      </c>
      <c r="J29" s="87"/>
      <c r="K29" s="86">
        <f>IF(pénzügy!K29&lt;&gt;"",pénzügy!K29,IF(L29&lt;&gt;"",L29,$C29))</f>
      </c>
      <c r="L29" s="87"/>
      <c r="M29" s="86">
        <f>IF(pénzügy!M29&lt;&gt;"",pénzügy!M29,IF(N29&lt;&gt;"",N29,$C29))</f>
      </c>
      <c r="N29" s="87"/>
      <c r="O29" s="86">
        <f>IF(pénzügy!O29&lt;&gt;"",pénzügy!O29,IF(P29&lt;&gt;"",P29,$C29))</f>
      </c>
      <c r="P29" s="87"/>
      <c r="Q29" s="86">
        <f>IF(pénzügy!Q29&lt;&gt;"",pénzügy!Q29,IF(R29&lt;&gt;"",R29,$C29))</f>
      </c>
      <c r="R29" s="87"/>
      <c r="S29" s="86">
        <f>IF(pénzügy!S29&lt;&gt;"",pénzügy!S29,IF(T29&lt;&gt;"",T29,$C29))</f>
      </c>
      <c r="T29" s="87"/>
      <c r="U29" s="86">
        <f>IF(pénzügy!U29&lt;&gt;"",pénzügy!U29,IF(V29&lt;&gt;"",V29,$C29))</f>
      </c>
      <c r="V29" s="87"/>
      <c r="W29" s="86">
        <f>IF(pénzügy!W29&lt;&gt;"",pénzügy!W29,IF(X29&lt;&gt;"",X29,$C29))</f>
      </c>
      <c r="X29" s="87"/>
      <c r="Y29" s="86">
        <f>IF(pénzügy!Y29&lt;&gt;"",pénzügy!Y29,IF(Z29&lt;&gt;"",Z29,$C29))</f>
      </c>
      <c r="Z29" s="87"/>
      <c r="AA29" s="86">
        <f>IF(pénzügy!AA29&lt;&gt;"",pénzügy!AA29,IF(AB29&lt;&gt;"",AB29,$C29))</f>
      </c>
      <c r="AB29" s="87"/>
    </row>
    <row r="30" spans="1:28" ht="12.75">
      <c r="A30" s="22"/>
      <c r="B30" s="43">
        <f>IF(pénzügy!B30="","",pénzügy!B30)</f>
      </c>
      <c r="C30" s="85">
        <f>IF(pénzügy!C30="","",pénzügy!C30)</f>
      </c>
      <c r="D30" s="49">
        <f>IF(OR($C30="",$C30=0),"",(IF(E30="",$C30,E30)+IF(G30="",$C30,G30)+IF(I30="",$C30,I30)+IF(K30="",$C30,K30)+IF(M30="",$C30,M30)+IF(O30="",$C30,O30)+IF(Q30="",$C30,Q30)+IF(S30="",$C30,S30)+IF(U30="",$C30,U30)+IF(W30="",$C30,W30)+IF(Y30="",$C30,Y30)+IF(AA30="",$C30,AA30))/($C30*12))</f>
      </c>
      <c r="E30" s="86">
        <f>IF(pénzügy!E30&lt;&gt;"",pénzügy!E30,IF(F30&lt;&gt;"",F30,$C30))</f>
      </c>
      <c r="F30" s="87"/>
      <c r="G30" s="86">
        <f>IF(pénzügy!G30&lt;&gt;"",pénzügy!G30,IF(H30&lt;&gt;"",H30,$C30))</f>
      </c>
      <c r="H30" s="87"/>
      <c r="I30" s="86">
        <f>IF(pénzügy!I30&lt;&gt;"",pénzügy!I30,IF(J30&lt;&gt;"",J30,$C30))</f>
      </c>
      <c r="J30" s="87"/>
      <c r="K30" s="86">
        <f>IF(pénzügy!K30&lt;&gt;"",pénzügy!K30,IF(L30&lt;&gt;"",L30,$C30))</f>
      </c>
      <c r="L30" s="87"/>
      <c r="M30" s="86">
        <f>IF(pénzügy!M30&lt;&gt;"",pénzügy!M30,IF(N30&lt;&gt;"",N30,$C30))</f>
      </c>
      <c r="N30" s="87"/>
      <c r="O30" s="86">
        <f>IF(pénzügy!O30&lt;&gt;"",pénzügy!O30,IF(P30&lt;&gt;"",P30,$C30))</f>
      </c>
      <c r="P30" s="87"/>
      <c r="Q30" s="86">
        <f>IF(pénzügy!Q30&lt;&gt;"",pénzügy!Q30,IF(R30&lt;&gt;"",R30,$C30))</f>
      </c>
      <c r="R30" s="87"/>
      <c r="S30" s="86">
        <f>IF(pénzügy!S30&lt;&gt;"",pénzügy!S30,IF(T30&lt;&gt;"",T30,$C30))</f>
      </c>
      <c r="T30" s="87"/>
      <c r="U30" s="86">
        <f>IF(pénzügy!U30&lt;&gt;"",pénzügy!U30,IF(V30&lt;&gt;"",V30,$C30))</f>
      </c>
      <c r="V30" s="87"/>
      <c r="W30" s="86">
        <f>IF(pénzügy!W30&lt;&gt;"",pénzügy!W30,IF(X30&lt;&gt;"",X30,$C30))</f>
      </c>
      <c r="X30" s="87"/>
      <c r="Y30" s="86">
        <f>IF(pénzügy!Y30&lt;&gt;"",pénzügy!Y30,IF(Z30&lt;&gt;"",Z30,$C30))</f>
      </c>
      <c r="Z30" s="87"/>
      <c r="AA30" s="86">
        <f>IF(pénzügy!AA30&lt;&gt;"",pénzügy!AA30,IF(AB30&lt;&gt;"",AB30,$C30))</f>
      </c>
      <c r="AB30" s="87"/>
    </row>
    <row r="31" spans="1:28" ht="12.75">
      <c r="A31" s="22"/>
      <c r="B31" s="43">
        <f>IF(pénzügy!B31="","",pénzügy!B31)</f>
      </c>
      <c r="C31" s="85">
        <f>IF(pénzügy!C31="","",pénzügy!C31)</f>
      </c>
      <c r="D31" s="49">
        <f>IF(OR($C31="",$C31=0),"",(IF(E31="",$C31,E31)+IF(G31="",$C31,G31)+IF(I31="",$C31,I31)+IF(K31="",$C31,K31)+IF(M31="",$C31,M31)+IF(O31="",$C31,O31)+IF(Q31="",$C31,Q31)+IF(S31="",$C31,S31)+IF(U31="",$C31,U31)+IF(W31="",$C31,W31)+IF(Y31="",$C31,Y31)+IF(AA31="",$C31,AA31))/($C31*12))</f>
      </c>
      <c r="E31" s="86">
        <f>IF(pénzügy!E31&lt;&gt;"",pénzügy!E31,IF(F31&lt;&gt;"",F31,$C31))</f>
      </c>
      <c r="F31" s="87"/>
      <c r="G31" s="86">
        <f>IF(pénzügy!G31&lt;&gt;"",pénzügy!G31,IF(H31&lt;&gt;"",H31,$C31))</f>
      </c>
      <c r="H31" s="87"/>
      <c r="I31" s="86">
        <f>IF(pénzügy!I31&lt;&gt;"",pénzügy!I31,IF(J31&lt;&gt;"",J31,$C31))</f>
      </c>
      <c r="J31" s="87"/>
      <c r="K31" s="86">
        <f>IF(pénzügy!K31&lt;&gt;"",pénzügy!K31,IF(L31&lt;&gt;"",L31,$C31))</f>
      </c>
      <c r="L31" s="87"/>
      <c r="M31" s="86">
        <f>IF(pénzügy!M31&lt;&gt;"",pénzügy!M31,IF(N31&lt;&gt;"",N31,$C31))</f>
      </c>
      <c r="N31" s="87"/>
      <c r="O31" s="86">
        <f>IF(pénzügy!O31&lt;&gt;"",pénzügy!O31,IF(P31&lt;&gt;"",P31,$C31))</f>
      </c>
      <c r="P31" s="87"/>
      <c r="Q31" s="86">
        <f>IF(pénzügy!Q31&lt;&gt;"",pénzügy!Q31,IF(R31&lt;&gt;"",R31,$C31))</f>
      </c>
      <c r="R31" s="87"/>
      <c r="S31" s="86">
        <f>IF(pénzügy!S31&lt;&gt;"",pénzügy!S31,IF(T31&lt;&gt;"",T31,$C31))</f>
      </c>
      <c r="T31" s="87"/>
      <c r="U31" s="86">
        <f>IF(pénzügy!U31&lt;&gt;"",pénzügy!U31,IF(V31&lt;&gt;"",V31,$C31))</f>
      </c>
      <c r="V31" s="87"/>
      <c r="W31" s="86">
        <f>IF(pénzügy!W31&lt;&gt;"",pénzügy!W31,IF(X31&lt;&gt;"",X31,$C31))</f>
      </c>
      <c r="X31" s="87"/>
      <c r="Y31" s="86">
        <f>IF(pénzügy!Y31&lt;&gt;"",pénzügy!Y31,IF(Z31&lt;&gt;"",Z31,$C31))</f>
      </c>
      <c r="Z31" s="87"/>
      <c r="AA31" s="86">
        <f>IF(pénzügy!AA31&lt;&gt;"",pénzügy!AA31,IF(AB31&lt;&gt;"",AB31,$C31))</f>
      </c>
      <c r="AB31" s="87"/>
    </row>
    <row r="32" spans="1:28" ht="12.75">
      <c r="A32" s="22"/>
      <c r="B32" s="43">
        <f>IF(pénzügy!B32="","",pénzügy!B32)</f>
      </c>
      <c r="C32" s="85">
        <f>IF(pénzügy!C32="","",pénzügy!C32)</f>
      </c>
      <c r="D32" s="49">
        <f t="shared" si="1"/>
      </c>
      <c r="E32" s="86">
        <f>IF(pénzügy!E32&lt;&gt;"",pénzügy!E32,IF(F32&lt;&gt;"",F32,$C32))</f>
      </c>
      <c r="F32" s="87"/>
      <c r="G32" s="86">
        <f>IF(pénzügy!G32&lt;&gt;"",pénzügy!G32,IF(H32&lt;&gt;"",H32,$C32))</f>
      </c>
      <c r="H32" s="87"/>
      <c r="I32" s="86">
        <f>IF(pénzügy!I32&lt;&gt;"",pénzügy!I32,IF(J32&lt;&gt;"",J32,$C32))</f>
      </c>
      <c r="J32" s="87"/>
      <c r="K32" s="86">
        <f>IF(pénzügy!K32&lt;&gt;"",pénzügy!K32,IF(L32&lt;&gt;"",L32,$C32))</f>
      </c>
      <c r="L32" s="87"/>
      <c r="M32" s="86">
        <f>IF(pénzügy!M32&lt;&gt;"",pénzügy!M32,IF(N32&lt;&gt;"",N32,$C32))</f>
      </c>
      <c r="N32" s="87"/>
      <c r="O32" s="86">
        <f>IF(pénzügy!O32&lt;&gt;"",pénzügy!O32,IF(P32&lt;&gt;"",P32,$C32))</f>
      </c>
      <c r="P32" s="87"/>
      <c r="Q32" s="86">
        <f>IF(pénzügy!Q32&lt;&gt;"",pénzügy!Q32,IF(R32&lt;&gt;"",R32,$C32))</f>
      </c>
      <c r="R32" s="87"/>
      <c r="S32" s="86">
        <f>IF(pénzügy!S32&lt;&gt;"",pénzügy!S32,IF(T32&lt;&gt;"",T32,$C32))</f>
      </c>
      <c r="T32" s="87"/>
      <c r="U32" s="86">
        <f>IF(pénzügy!U32&lt;&gt;"",pénzügy!U32,IF(V32&lt;&gt;"",V32,$C32))</f>
      </c>
      <c r="V32" s="87"/>
      <c r="W32" s="86">
        <f>IF(pénzügy!W32&lt;&gt;"",pénzügy!W32,IF(X32&lt;&gt;"",X32,$C32))</f>
      </c>
      <c r="X32" s="87"/>
      <c r="Y32" s="86">
        <f>IF(pénzügy!Y32&lt;&gt;"",pénzügy!Y32,IF(Z32&lt;&gt;"",Z32,$C32))</f>
      </c>
      <c r="Z32" s="87"/>
      <c r="AA32" s="86">
        <f>IF(pénzügy!AA32&lt;&gt;"",pénzügy!AA32,IF(AB32&lt;&gt;"",AB32,$C32))</f>
      </c>
      <c r="AB32" s="87"/>
    </row>
    <row r="33" spans="1:28" s="45" customFormat="1" ht="12.75">
      <c r="A33" s="24"/>
      <c r="B33" s="73" t="s">
        <v>27</v>
      </c>
      <c r="C33" s="88">
        <f>SUM(C23:C32)</f>
        <v>0</v>
      </c>
      <c r="D33" s="50">
        <f t="shared" si="1"/>
      </c>
      <c r="E33" s="89">
        <f>IF(SUM(E23:E32)=0,"",SUM(E23:E32))</f>
      </c>
      <c r="F33" s="26">
        <f>IF(AND($C33="",E33=""),"",IF(OR(E33="",E33=0,$C33="",$C33=0),"",E33/$C33))</f>
      </c>
      <c r="G33" s="89">
        <f>IF(SUM(G23:G32)=0,"",SUM(G23:G32))</f>
      </c>
      <c r="H33" s="26">
        <f>IF(AND($C33="",G33=""),"",IF(OR(G33="",G33=0,$C33="",$C33=0),"",G33/$C33))</f>
      </c>
      <c r="I33" s="89">
        <f>IF(SUM(I23:I32)=0,"",SUM(I23:I32))</f>
      </c>
      <c r="J33" s="26">
        <f>IF(AND($C33="",I33=""),"",IF(OR(I33="",I33=0,$C33="",$C33=0),"",I33/$C33))</f>
      </c>
      <c r="K33" s="89">
        <f>IF(SUM(K23:K32)=0,"",SUM(K23:K32))</f>
      </c>
      <c r="L33" s="26">
        <f>IF(AND($C33="",K33=""),"",IF(OR(K33="",K33=0,$C33="",$C33=0),"",K33/$C33))</f>
      </c>
      <c r="M33" s="89">
        <f>IF(SUM(M23:M32)=0,"",SUM(M23:M32))</f>
      </c>
      <c r="N33" s="26">
        <f>IF(AND($C33="",M33=""),"",IF(OR(M33="",M33=0,$C33="",$C33=0),"",M33/$C33))</f>
      </c>
      <c r="O33" s="89">
        <f>IF(SUM(O23:O32)=0,"",SUM(O23:O32))</f>
      </c>
      <c r="P33" s="26">
        <f>IF(AND($C33="",O33=""),"",IF(OR(O33="",O33=0,$C33="",$C33=0),"",O33/$C33))</f>
      </c>
      <c r="Q33" s="89">
        <f>IF(SUM(Q23:Q32)=0,"",SUM(Q23:Q32))</f>
      </c>
      <c r="R33" s="26">
        <f>IF(AND($C33="",Q33=""),"",IF(OR(Q33="",Q33=0,$C33="",$C33=0),"",Q33/$C33))</f>
      </c>
      <c r="S33" s="89">
        <f>IF(SUM(S23:S32)=0,"",SUM(S23:S32))</f>
      </c>
      <c r="T33" s="26">
        <f>IF(AND($C33="",S33=""),"",IF(OR(S33="",S33=0,$C33="",$C33=0),"",S33/$C33))</f>
      </c>
      <c r="U33" s="89">
        <f>IF(SUM(U23:U32)=0,"",SUM(U23:U32))</f>
      </c>
      <c r="V33" s="26">
        <f>IF(AND($C33="",U33=""),"",IF(OR(U33="",U33=0,$C33="",$C33=0),"",U33/$C33))</f>
      </c>
      <c r="W33" s="89">
        <f>IF(SUM(W23:W32)=0,"",SUM(W23:W32))</f>
      </c>
      <c r="X33" s="26">
        <f>IF(AND($C33="",W33=""),"",IF(OR(W33="",W33=0,$C33="",$C33=0),"",W33/$C33))</f>
      </c>
      <c r="Y33" s="89">
        <f>IF(SUM(Y23:Y32)=0,"",SUM(Y23:Y32))</f>
      </c>
      <c r="Z33" s="26">
        <f>IF(AND($C33="",Y33=""),"",IF(OR(Y33="",Y33=0,$C33="",$C33=0),"",Y33/$C33))</f>
      </c>
      <c r="AA33" s="89">
        <f>IF(SUM(AA23:AA32)=0,"",SUM(AA23:AA32))</f>
      </c>
      <c r="AB33" s="26">
        <f>IF(AND($C33="",AA33=""),"",IF(OR(AA33="",AA33=0,$C33="",$C33=0),"",AA33/$C33))</f>
      </c>
    </row>
    <row r="34" spans="1:28" ht="12.75">
      <c r="A34" s="27" t="s">
        <v>21</v>
      </c>
      <c r="B34" s="76" t="str">
        <f>IF(pénzügy!B34="","",pénzügy!B34)</f>
        <v>kábeltv</v>
      </c>
      <c r="C34" s="90">
        <f>IF(pénzügy!C34="","",pénzügy!C34)</f>
        <v>1000</v>
      </c>
      <c r="D34" s="49">
        <f t="shared" si="1"/>
        <v>1</v>
      </c>
      <c r="E34" s="91">
        <f>IF(pénzügy!E34&lt;&gt;"",pénzügy!E34,IF(F34&lt;&gt;"",F34,$C34))</f>
        <v>1000</v>
      </c>
      <c r="F34" s="87"/>
      <c r="G34" s="91">
        <f>IF(pénzügy!G34&lt;&gt;"",pénzügy!G34,IF(H34&lt;&gt;"",H34,$C34))</f>
        <v>1000</v>
      </c>
      <c r="H34" s="87"/>
      <c r="I34" s="91">
        <f>IF(pénzügy!I34&lt;&gt;"",pénzügy!I34,IF(J34&lt;&gt;"",J34,$C34))</f>
        <v>1000</v>
      </c>
      <c r="J34" s="87"/>
      <c r="K34" s="91">
        <f>IF(pénzügy!K34&lt;&gt;"",pénzügy!K34,IF(L34&lt;&gt;"",L34,$C34))</f>
        <v>1000</v>
      </c>
      <c r="L34" s="87"/>
      <c r="M34" s="91">
        <f>IF(pénzügy!M34&lt;&gt;"",pénzügy!M34,IF(N34&lt;&gt;"",N34,$C34))</f>
        <v>1000</v>
      </c>
      <c r="N34" s="87"/>
      <c r="O34" s="91">
        <f>IF(pénzügy!O34&lt;&gt;"",pénzügy!O34,IF(P34&lt;&gt;"",P34,$C34))</f>
        <v>1000</v>
      </c>
      <c r="P34" s="87"/>
      <c r="Q34" s="91">
        <f>IF(pénzügy!Q34&lt;&gt;"",pénzügy!Q34,IF(R34&lt;&gt;"",R34,$C34))</f>
        <v>1000</v>
      </c>
      <c r="R34" s="87"/>
      <c r="S34" s="91">
        <f>IF(pénzügy!S34&lt;&gt;"",pénzügy!S34,IF(T34&lt;&gt;"",T34,$C34))</f>
        <v>1000</v>
      </c>
      <c r="T34" s="87"/>
      <c r="U34" s="91">
        <f>IF(pénzügy!U34&lt;&gt;"",pénzügy!U34,IF(V34&lt;&gt;"",V34,$C34))</f>
        <v>1000</v>
      </c>
      <c r="V34" s="87"/>
      <c r="W34" s="91">
        <f>IF(pénzügy!W34&lt;&gt;"",pénzügy!W34,IF(X34&lt;&gt;"",X34,$C34))</f>
        <v>1000</v>
      </c>
      <c r="X34" s="87"/>
      <c r="Y34" s="91">
        <f>IF(pénzügy!Y34&lt;&gt;"",pénzügy!Y34,IF(Z34&lt;&gt;"",Z34,$C34))</f>
        <v>1000</v>
      </c>
      <c r="Z34" s="87"/>
      <c r="AA34" s="91">
        <f>IF(pénzügy!AA34&lt;&gt;"",pénzügy!AA34,IF(AB34&lt;&gt;"",AB34,$C34))</f>
        <v>1000</v>
      </c>
      <c r="AB34" s="87"/>
    </row>
    <row r="35" spans="1:28" ht="12.75">
      <c r="A35" s="22"/>
      <c r="B35" s="43" t="str">
        <f>IF(pénzügy!B35="","",pénzügy!B35)</f>
        <v>internet / tel</v>
      </c>
      <c r="C35" s="85">
        <f>IF(pénzügy!C35="","",pénzügy!C35)</f>
        <v>1000</v>
      </c>
      <c r="D35" s="49">
        <f t="shared" si="1"/>
        <v>1</v>
      </c>
      <c r="E35" s="86">
        <f>IF(pénzügy!E35&lt;&gt;"",pénzügy!E35,IF(F35&lt;&gt;"",F35,$C35))</f>
        <v>1000</v>
      </c>
      <c r="F35" s="87"/>
      <c r="G35" s="86">
        <f>IF(pénzügy!G35&lt;&gt;"",pénzügy!G35,IF(H35&lt;&gt;"",H35,$C35))</f>
        <v>1000</v>
      </c>
      <c r="H35" s="87"/>
      <c r="I35" s="86">
        <f>IF(pénzügy!I35&lt;&gt;"",pénzügy!I35,IF(J35&lt;&gt;"",J35,$C35))</f>
        <v>1000</v>
      </c>
      <c r="J35" s="87"/>
      <c r="K35" s="86">
        <f>IF(pénzügy!K35&lt;&gt;"",pénzügy!K35,IF(L35&lt;&gt;"",L35,$C35))</f>
        <v>1000</v>
      </c>
      <c r="L35" s="87"/>
      <c r="M35" s="86">
        <f>IF(pénzügy!M35&lt;&gt;"",pénzügy!M35,IF(N35&lt;&gt;"",N35,$C35))</f>
        <v>1000</v>
      </c>
      <c r="N35" s="87"/>
      <c r="O35" s="86">
        <f>IF(pénzügy!O35&lt;&gt;"",pénzügy!O35,IF(P35&lt;&gt;"",P35,$C35))</f>
        <v>1000</v>
      </c>
      <c r="P35" s="87"/>
      <c r="Q35" s="86">
        <f>IF(pénzügy!Q35&lt;&gt;"",pénzügy!Q35,IF(R35&lt;&gt;"",R35,$C35))</f>
        <v>1000</v>
      </c>
      <c r="R35" s="87"/>
      <c r="S35" s="86">
        <f>IF(pénzügy!S35&lt;&gt;"",pénzügy!S35,IF(T35&lt;&gt;"",T35,$C35))</f>
        <v>1000</v>
      </c>
      <c r="T35" s="87"/>
      <c r="U35" s="86">
        <f>IF(pénzügy!U35&lt;&gt;"",pénzügy!U35,IF(V35&lt;&gt;"",V35,$C35))</f>
        <v>1000</v>
      </c>
      <c r="V35" s="87"/>
      <c r="W35" s="86">
        <f>IF(pénzügy!W35&lt;&gt;"",pénzügy!W35,IF(X35&lt;&gt;"",X35,$C35))</f>
        <v>1000</v>
      </c>
      <c r="X35" s="87"/>
      <c r="Y35" s="86">
        <f>IF(pénzügy!Y35&lt;&gt;"",pénzügy!Y35,IF(Z35&lt;&gt;"",Z35,$C35))</f>
        <v>1000</v>
      </c>
      <c r="Z35" s="87"/>
      <c r="AA35" s="86">
        <f>IF(pénzügy!AA35&lt;&gt;"",pénzügy!AA35,IF(AB35&lt;&gt;"",AB35,$C35))</f>
        <v>1000</v>
      </c>
      <c r="AB35" s="87"/>
    </row>
    <row r="36" spans="1:28" ht="12.75">
      <c r="A36" s="22"/>
      <c r="B36" s="43" t="str">
        <f>IF(pénzügy!B36="","",pénzügy!B36)</f>
        <v>mobil előfiz.</v>
      </c>
      <c r="C36" s="85">
        <f>IF(pénzügy!C36="","",pénzügy!C36)</f>
        <v>1000</v>
      </c>
      <c r="D36" s="49">
        <f t="shared" si="1"/>
        <v>1</v>
      </c>
      <c r="E36" s="86">
        <f>IF(pénzügy!E36&lt;&gt;"",pénzügy!E36,IF(F36&lt;&gt;"",F36,$C36))</f>
        <v>1000</v>
      </c>
      <c r="F36" s="87"/>
      <c r="G36" s="86">
        <f>IF(pénzügy!G36&lt;&gt;"",pénzügy!G36,IF(H36&lt;&gt;"",H36,$C36))</f>
        <v>1000</v>
      </c>
      <c r="H36" s="87"/>
      <c r="I36" s="86">
        <f>IF(pénzügy!I36&lt;&gt;"",pénzügy!I36,IF(J36&lt;&gt;"",J36,$C36))</f>
        <v>1000</v>
      </c>
      <c r="J36" s="87"/>
      <c r="K36" s="86">
        <f>IF(pénzügy!K36&lt;&gt;"",pénzügy!K36,IF(L36&lt;&gt;"",L36,$C36))</f>
        <v>1000</v>
      </c>
      <c r="L36" s="87"/>
      <c r="M36" s="86">
        <f>IF(pénzügy!M36&lt;&gt;"",pénzügy!M36,IF(N36&lt;&gt;"",N36,$C36))</f>
        <v>1000</v>
      </c>
      <c r="N36" s="87"/>
      <c r="O36" s="86">
        <f>IF(pénzügy!O36&lt;&gt;"",pénzügy!O36,IF(P36&lt;&gt;"",P36,$C36))</f>
        <v>1000</v>
      </c>
      <c r="P36" s="87"/>
      <c r="Q36" s="86">
        <f>IF(pénzügy!Q36&lt;&gt;"",pénzügy!Q36,IF(R36&lt;&gt;"",R36,$C36))</f>
        <v>1000</v>
      </c>
      <c r="R36" s="87"/>
      <c r="S36" s="86">
        <f>IF(pénzügy!S36&lt;&gt;"",pénzügy!S36,IF(T36&lt;&gt;"",T36,$C36))</f>
        <v>1000</v>
      </c>
      <c r="T36" s="87"/>
      <c r="U36" s="86">
        <f>IF(pénzügy!U36&lt;&gt;"",pénzügy!U36,IF(V36&lt;&gt;"",V36,$C36))</f>
        <v>1000</v>
      </c>
      <c r="V36" s="87"/>
      <c r="W36" s="86">
        <f>IF(pénzügy!W36&lt;&gt;"",pénzügy!W36,IF(X36&lt;&gt;"",X36,$C36))</f>
        <v>1000</v>
      </c>
      <c r="X36" s="87"/>
      <c r="Y36" s="86">
        <f>IF(pénzügy!Y36&lt;&gt;"",pénzügy!Y36,IF(Z36&lt;&gt;"",Z36,$C36))</f>
        <v>1000</v>
      </c>
      <c r="Z36" s="87"/>
      <c r="AA36" s="86">
        <f>IF(pénzügy!AA36&lt;&gt;"",pénzügy!AA36,IF(AB36&lt;&gt;"",AB36,$C36))</f>
        <v>1000</v>
      </c>
      <c r="AB36" s="87"/>
    </row>
    <row r="37" spans="1:28" ht="12.75">
      <c r="A37" s="22"/>
      <c r="B37" s="43" t="str">
        <f>IF(pénzügy!B37="","",pénzügy!B37)</f>
        <v>tandíj</v>
      </c>
      <c r="C37" s="85">
        <f>IF(pénzügy!C37="","",pénzügy!C37)</f>
        <v>0</v>
      </c>
      <c r="D37" s="49">
        <f t="shared" si="1"/>
      </c>
      <c r="E37" s="86">
        <f>IF(pénzügy!E37&lt;&gt;"",pénzügy!E37,IF(F37&lt;&gt;"",F37,$C37))</f>
        <v>0</v>
      </c>
      <c r="F37" s="87"/>
      <c r="G37" s="86">
        <f>IF(pénzügy!G37&lt;&gt;"",pénzügy!G37,IF(H37&lt;&gt;"",H37,$C37))</f>
        <v>0</v>
      </c>
      <c r="H37" s="87"/>
      <c r="I37" s="86">
        <f>IF(pénzügy!I37&lt;&gt;"",pénzügy!I37,IF(J37&lt;&gt;"",J37,$C37))</f>
        <v>0</v>
      </c>
      <c r="J37" s="87"/>
      <c r="K37" s="86">
        <f>IF(pénzügy!K37&lt;&gt;"",pénzügy!K37,IF(L37&lt;&gt;"",L37,$C37))</f>
        <v>0</v>
      </c>
      <c r="L37" s="87"/>
      <c r="M37" s="86">
        <f>IF(pénzügy!M37&lt;&gt;"",pénzügy!M37,IF(N37&lt;&gt;"",N37,$C37))</f>
        <v>0</v>
      </c>
      <c r="N37" s="87"/>
      <c r="O37" s="86">
        <f>IF(pénzügy!O37&lt;&gt;"",pénzügy!O37,IF(P37&lt;&gt;"",P37,$C37))</f>
        <v>0</v>
      </c>
      <c r="P37" s="87"/>
      <c r="Q37" s="86">
        <f>IF(pénzügy!Q37&lt;&gt;"",pénzügy!Q37,IF(R37&lt;&gt;"",R37,$C37))</f>
        <v>0</v>
      </c>
      <c r="R37" s="87"/>
      <c r="S37" s="86">
        <f>IF(pénzügy!S37&lt;&gt;"",pénzügy!S37,IF(T37&lt;&gt;"",T37,$C37))</f>
        <v>0</v>
      </c>
      <c r="T37" s="87"/>
      <c r="U37" s="86">
        <f>IF(pénzügy!U37&lt;&gt;"",pénzügy!U37,IF(V37&lt;&gt;"",V37,$C37))</f>
        <v>0</v>
      </c>
      <c r="V37" s="87"/>
      <c r="W37" s="86">
        <f>IF(pénzügy!W37&lt;&gt;"",pénzügy!W37,IF(X37&lt;&gt;"",X37,$C37))</f>
        <v>0</v>
      </c>
      <c r="X37" s="87"/>
      <c r="Y37" s="86">
        <f>IF(pénzügy!Y37&lt;&gt;"",pénzügy!Y37,IF(Z37&lt;&gt;"",Z37,$C37))</f>
        <v>0</v>
      </c>
      <c r="Z37" s="87"/>
      <c r="AA37" s="86">
        <f>IF(pénzügy!AA37&lt;&gt;"",pénzügy!AA37,IF(AB37&lt;&gt;"",AB37,$C37))</f>
        <v>0</v>
      </c>
      <c r="AB37" s="87"/>
    </row>
    <row r="38" spans="1:28" ht="12.75">
      <c r="A38" s="22"/>
      <c r="B38" s="43" t="str">
        <f>IF(pénzügy!B38="","",pénzügy!B38)</f>
        <v>tanszerek</v>
      </c>
      <c r="C38" s="85">
        <f>IF(pénzügy!C38="","",pénzügy!C38)</f>
        <v>0</v>
      </c>
      <c r="D38" s="49">
        <f t="shared" si="1"/>
      </c>
      <c r="E38" s="86">
        <f>IF(pénzügy!E38&lt;&gt;"",pénzügy!E38,IF(F38&lt;&gt;"",F38,$C38))</f>
        <v>0</v>
      </c>
      <c r="F38" s="87"/>
      <c r="G38" s="86">
        <f>IF(pénzügy!G38&lt;&gt;"",pénzügy!G38,IF(H38&lt;&gt;"",H38,$C38))</f>
        <v>0</v>
      </c>
      <c r="H38" s="87"/>
      <c r="I38" s="86">
        <f>IF(pénzügy!I38&lt;&gt;"",pénzügy!I38,IF(J38&lt;&gt;"",J38,$C38))</f>
        <v>0</v>
      </c>
      <c r="J38" s="87"/>
      <c r="K38" s="86">
        <f>IF(pénzügy!K38&lt;&gt;"",pénzügy!K38,IF(L38&lt;&gt;"",L38,$C38))</f>
        <v>0</v>
      </c>
      <c r="L38" s="87"/>
      <c r="M38" s="86">
        <f>IF(pénzügy!M38&lt;&gt;"",pénzügy!M38,IF(N38&lt;&gt;"",N38,$C38))</f>
        <v>0</v>
      </c>
      <c r="N38" s="87"/>
      <c r="O38" s="86">
        <f>IF(pénzügy!O38&lt;&gt;"",pénzügy!O38,IF(P38&lt;&gt;"",P38,$C38))</f>
        <v>0</v>
      </c>
      <c r="P38" s="87"/>
      <c r="Q38" s="86">
        <f>IF(pénzügy!Q38&lt;&gt;"",pénzügy!Q38,IF(R38&lt;&gt;"",R38,$C38))</f>
        <v>0</v>
      </c>
      <c r="R38" s="87"/>
      <c r="S38" s="86">
        <f>IF(pénzügy!S38&lt;&gt;"",pénzügy!S38,IF(T38&lt;&gt;"",T38,$C38))</f>
        <v>0</v>
      </c>
      <c r="T38" s="87"/>
      <c r="U38" s="86">
        <f>IF(pénzügy!U38&lt;&gt;"",pénzügy!U38,IF(V38&lt;&gt;"",V38,$C38))</f>
        <v>0</v>
      </c>
      <c r="V38" s="87"/>
      <c r="W38" s="86">
        <f>IF(pénzügy!W38&lt;&gt;"",pénzügy!W38,IF(X38&lt;&gt;"",X38,$C38))</f>
        <v>0</v>
      </c>
      <c r="X38" s="87"/>
      <c r="Y38" s="86">
        <f>IF(pénzügy!Y38&lt;&gt;"",pénzügy!Y38,IF(Z38&lt;&gt;"",Z38,$C38))</f>
        <v>0</v>
      </c>
      <c r="Z38" s="87"/>
      <c r="AA38" s="86">
        <f>IF(pénzügy!AA38&lt;&gt;"",pénzügy!AA38,IF(AB38&lt;&gt;"",AB38,$C38))</f>
        <v>0</v>
      </c>
      <c r="AB38" s="87"/>
    </row>
    <row r="39" spans="1:28" ht="12.75">
      <c r="A39" s="22"/>
      <c r="B39" s="43" t="str">
        <f>IF(pénzügy!B39="","",pénzügy!B39)</f>
        <v>diákhitel</v>
      </c>
      <c r="C39" s="85">
        <f>IF(pénzügy!C39="","",pénzügy!C39)</f>
      </c>
      <c r="D39" s="49">
        <f t="shared" si="1"/>
      </c>
      <c r="E39" s="86">
        <f>IF(pénzügy!E39&lt;&gt;"",pénzügy!E39,IF(F39&lt;&gt;"",F39,$C39))</f>
      </c>
      <c r="F39" s="87"/>
      <c r="G39" s="86">
        <f>IF(pénzügy!G39&lt;&gt;"",pénzügy!G39,IF(H39&lt;&gt;"",H39,$C39))</f>
      </c>
      <c r="H39" s="87"/>
      <c r="I39" s="86">
        <f>IF(pénzügy!I39&lt;&gt;"",pénzügy!I39,IF(J39&lt;&gt;"",J39,$C39))</f>
      </c>
      <c r="J39" s="87"/>
      <c r="K39" s="86">
        <f>IF(pénzügy!K39&lt;&gt;"",pénzügy!K39,IF(L39&lt;&gt;"",L39,$C39))</f>
      </c>
      <c r="L39" s="87"/>
      <c r="M39" s="86">
        <f>IF(pénzügy!M39&lt;&gt;"",pénzügy!M39,IF(N39&lt;&gt;"",N39,$C39))</f>
      </c>
      <c r="N39" s="87"/>
      <c r="O39" s="86">
        <f>IF(pénzügy!O39&lt;&gt;"",pénzügy!O39,IF(P39&lt;&gt;"",P39,$C39))</f>
      </c>
      <c r="P39" s="87"/>
      <c r="Q39" s="86">
        <f>IF(pénzügy!Q39&lt;&gt;"",pénzügy!Q39,IF(R39&lt;&gt;"",R39,$C39))</f>
      </c>
      <c r="R39" s="87"/>
      <c r="S39" s="86">
        <f>IF(pénzügy!S39&lt;&gt;"",pénzügy!S39,IF(T39&lt;&gt;"",T39,$C39))</f>
      </c>
      <c r="T39" s="87"/>
      <c r="U39" s="86">
        <f>IF(pénzügy!U39&lt;&gt;"",pénzügy!U39,IF(V39&lt;&gt;"",V39,$C39))</f>
      </c>
      <c r="V39" s="87"/>
      <c r="W39" s="86">
        <f>IF(pénzügy!W39&lt;&gt;"",pénzügy!W39,IF(X39&lt;&gt;"",X39,$C39))</f>
      </c>
      <c r="X39" s="87"/>
      <c r="Y39" s="86">
        <f>IF(pénzügy!Y39&lt;&gt;"",pénzügy!Y39,IF(Z39&lt;&gt;"",Z39,$C39))</f>
      </c>
      <c r="Z39" s="87"/>
      <c r="AA39" s="86">
        <f>IF(pénzügy!AA39&lt;&gt;"",pénzügy!AA39,IF(AB39&lt;&gt;"",AB39,$C39))</f>
      </c>
      <c r="AB39" s="87"/>
    </row>
    <row r="40" spans="1:28" ht="12.75">
      <c r="A40" s="22"/>
      <c r="B40" s="43">
        <f>IF(pénzügy!B40="","",pénzügy!B40)</f>
      </c>
      <c r="C40" s="85">
        <f>IF(pénzügy!C40="","",pénzügy!C40)</f>
      </c>
      <c r="D40" s="49">
        <f t="shared" si="1"/>
      </c>
      <c r="E40" s="86">
        <f>IF(pénzügy!E40&lt;&gt;"",pénzügy!E40,IF(F40&lt;&gt;"",F40,$C40))</f>
      </c>
      <c r="F40" s="87"/>
      <c r="G40" s="86">
        <f>IF(pénzügy!G40&lt;&gt;"",pénzügy!G40,IF(H40&lt;&gt;"",H40,$C40))</f>
      </c>
      <c r="H40" s="87"/>
      <c r="I40" s="86">
        <f>IF(pénzügy!I40&lt;&gt;"",pénzügy!I40,IF(J40&lt;&gt;"",J40,$C40))</f>
      </c>
      <c r="J40" s="87"/>
      <c r="K40" s="86">
        <f>IF(pénzügy!K40&lt;&gt;"",pénzügy!K40,IF(L40&lt;&gt;"",L40,$C40))</f>
      </c>
      <c r="L40" s="87"/>
      <c r="M40" s="86">
        <f>IF(pénzügy!M40&lt;&gt;"",pénzügy!M40,IF(N40&lt;&gt;"",N40,$C40))</f>
      </c>
      <c r="N40" s="87"/>
      <c r="O40" s="86">
        <f>IF(pénzügy!O40&lt;&gt;"",pénzügy!O40,IF(P40&lt;&gt;"",P40,$C40))</f>
      </c>
      <c r="P40" s="87"/>
      <c r="Q40" s="86">
        <f>IF(pénzügy!Q40&lt;&gt;"",pénzügy!Q40,IF(R40&lt;&gt;"",R40,$C40))</f>
      </c>
      <c r="R40" s="87"/>
      <c r="S40" s="86">
        <f>IF(pénzügy!S40&lt;&gt;"",pénzügy!S40,IF(T40&lt;&gt;"",T40,$C40))</f>
      </c>
      <c r="T40" s="87"/>
      <c r="U40" s="86">
        <f>IF(pénzügy!U40&lt;&gt;"",pénzügy!U40,IF(V40&lt;&gt;"",V40,$C40))</f>
      </c>
      <c r="V40" s="87"/>
      <c r="W40" s="86">
        <f>IF(pénzügy!W40&lt;&gt;"",pénzügy!W40,IF(X40&lt;&gt;"",X40,$C40))</f>
      </c>
      <c r="X40" s="87"/>
      <c r="Y40" s="86">
        <f>IF(pénzügy!Y40&lt;&gt;"",pénzügy!Y40,IF(Z40&lt;&gt;"",Z40,$C40))</f>
      </c>
      <c r="Z40" s="87"/>
      <c r="AA40" s="86">
        <f>IF(pénzügy!AA40&lt;&gt;"",pénzügy!AA40,IF(AB40&lt;&gt;"",AB40,$C40))</f>
      </c>
      <c r="AB40" s="87"/>
    </row>
    <row r="41" spans="1:28" ht="12.75">
      <c r="A41" s="22"/>
      <c r="B41" s="43">
        <f>IF(pénzügy!B41="","",pénzügy!B41)</f>
      </c>
      <c r="C41" s="85">
        <f>IF(pénzügy!C41="","",pénzügy!C41)</f>
      </c>
      <c r="D41" s="49">
        <f>IF(OR($C41="",$C41=0),"",(IF(E41="",$C41,E41)+IF(G41="",$C41,G41)+IF(I41="",$C41,I41)+IF(K41="",$C41,K41)+IF(M41="",$C41,M41)+IF(O41="",$C41,O41)+IF(Q41="",$C41,Q41)+IF(S41="",$C41,S41)+IF(U41="",$C41,U41)+IF(W41="",$C41,W41)+IF(Y41="",$C41,Y41)+IF(AA41="",$C41,AA41))/($C41*12))</f>
      </c>
      <c r="E41" s="86">
        <f>IF(pénzügy!E41&lt;&gt;"",pénzügy!E41,IF(F41&lt;&gt;"",F41,$C41))</f>
      </c>
      <c r="F41" s="87"/>
      <c r="G41" s="86">
        <f>IF(pénzügy!G41&lt;&gt;"",pénzügy!G41,IF(H41&lt;&gt;"",H41,$C41))</f>
      </c>
      <c r="H41" s="87"/>
      <c r="I41" s="86">
        <f>IF(pénzügy!I41&lt;&gt;"",pénzügy!I41,IF(J41&lt;&gt;"",J41,$C41))</f>
      </c>
      <c r="J41" s="87"/>
      <c r="K41" s="86">
        <f>IF(pénzügy!K41&lt;&gt;"",pénzügy!K41,IF(L41&lt;&gt;"",L41,$C41))</f>
      </c>
      <c r="L41" s="87"/>
      <c r="M41" s="86">
        <f>IF(pénzügy!M41&lt;&gt;"",pénzügy!M41,IF(N41&lt;&gt;"",N41,$C41))</f>
      </c>
      <c r="N41" s="87"/>
      <c r="O41" s="86">
        <f>IF(pénzügy!O41&lt;&gt;"",pénzügy!O41,IF(P41&lt;&gt;"",P41,$C41))</f>
      </c>
      <c r="P41" s="87"/>
      <c r="Q41" s="86">
        <f>IF(pénzügy!Q41&lt;&gt;"",pénzügy!Q41,IF(R41&lt;&gt;"",R41,$C41))</f>
      </c>
      <c r="R41" s="87"/>
      <c r="S41" s="86">
        <f>IF(pénzügy!S41&lt;&gt;"",pénzügy!S41,IF(T41&lt;&gt;"",T41,$C41))</f>
      </c>
      <c r="T41" s="87"/>
      <c r="U41" s="86">
        <f>IF(pénzügy!U41&lt;&gt;"",pénzügy!U41,IF(V41&lt;&gt;"",V41,$C41))</f>
      </c>
      <c r="V41" s="87"/>
      <c r="W41" s="86">
        <f>IF(pénzügy!W41&lt;&gt;"",pénzügy!W41,IF(X41&lt;&gt;"",X41,$C41))</f>
      </c>
      <c r="X41" s="87"/>
      <c r="Y41" s="86">
        <f>IF(pénzügy!Y41&lt;&gt;"",pénzügy!Y41,IF(Z41&lt;&gt;"",Z41,$C41))</f>
      </c>
      <c r="Z41" s="87"/>
      <c r="AA41" s="86">
        <f>IF(pénzügy!AA41&lt;&gt;"",pénzügy!AA41,IF(AB41&lt;&gt;"",AB41,$C41))</f>
      </c>
      <c r="AB41" s="87"/>
    </row>
    <row r="42" spans="1:28" ht="12.75">
      <c r="A42" s="22"/>
      <c r="B42" s="43">
        <f>IF(pénzügy!B42="","",pénzügy!B42)</f>
      </c>
      <c r="C42" s="85">
        <f>IF(pénzügy!C42="","",pénzügy!C42)</f>
      </c>
      <c r="D42" s="49">
        <f t="shared" si="1"/>
      </c>
      <c r="E42" s="86">
        <f>IF(pénzügy!E42&lt;&gt;"",pénzügy!E42,IF(F42&lt;&gt;"",F42,$C42))</f>
      </c>
      <c r="F42" s="87"/>
      <c r="G42" s="86">
        <f>IF(pénzügy!G42&lt;&gt;"",pénzügy!G42,IF(H42&lt;&gt;"",H42,$C42))</f>
      </c>
      <c r="H42" s="87"/>
      <c r="I42" s="86">
        <f>IF(pénzügy!I42&lt;&gt;"",pénzügy!I42,IF(J42&lt;&gt;"",J42,$C42))</f>
      </c>
      <c r="J42" s="87"/>
      <c r="K42" s="86">
        <f>IF(pénzügy!K42&lt;&gt;"",pénzügy!K42,IF(L42&lt;&gt;"",L42,$C42))</f>
      </c>
      <c r="L42" s="87"/>
      <c r="M42" s="86">
        <f>IF(pénzügy!M42&lt;&gt;"",pénzügy!M42,IF(N42&lt;&gt;"",N42,$C42))</f>
      </c>
      <c r="N42" s="87"/>
      <c r="O42" s="86">
        <f>IF(pénzügy!O42&lt;&gt;"",pénzügy!O42,IF(P42&lt;&gt;"",P42,$C42))</f>
      </c>
      <c r="P42" s="87"/>
      <c r="Q42" s="86">
        <f>IF(pénzügy!Q42&lt;&gt;"",pénzügy!Q42,IF(R42&lt;&gt;"",R42,$C42))</f>
      </c>
      <c r="R42" s="87"/>
      <c r="S42" s="86">
        <f>IF(pénzügy!S42&lt;&gt;"",pénzügy!S42,IF(T42&lt;&gt;"",T42,$C42))</f>
      </c>
      <c r="T42" s="87"/>
      <c r="U42" s="86">
        <f>IF(pénzügy!U42&lt;&gt;"",pénzügy!U42,IF(V42&lt;&gt;"",V42,$C42))</f>
      </c>
      <c r="V42" s="87"/>
      <c r="W42" s="86">
        <f>IF(pénzügy!W42&lt;&gt;"",pénzügy!W42,IF(X42&lt;&gt;"",X42,$C42))</f>
      </c>
      <c r="X42" s="87"/>
      <c r="Y42" s="86">
        <f>IF(pénzügy!Y42&lt;&gt;"",pénzügy!Y42,IF(Z42&lt;&gt;"",Z42,$C42))</f>
      </c>
      <c r="Z42" s="87"/>
      <c r="AA42" s="86">
        <f>IF(pénzügy!AA42&lt;&gt;"",pénzügy!AA42,IF(AB42&lt;&gt;"",AB42,$C42))</f>
      </c>
      <c r="AB42" s="87"/>
    </row>
    <row r="43" spans="1:28" s="45" customFormat="1" ht="12.75">
      <c r="A43" s="24"/>
      <c r="B43" s="73" t="s">
        <v>27</v>
      </c>
      <c r="C43" s="88">
        <f>SUM(C34:C42)</f>
        <v>3000</v>
      </c>
      <c r="D43" s="50">
        <f t="shared" si="1"/>
        <v>1</v>
      </c>
      <c r="E43" s="89">
        <f>IF(SUM(E34:E42)=0,"",SUM(E34:E42))</f>
        <v>3000</v>
      </c>
      <c r="F43" s="26">
        <f>IF(AND($C43="",E43=""),"",IF(OR(E43="",E43=0,$C43="",$C43=0),"",E43/$C43))</f>
        <v>1</v>
      </c>
      <c r="G43" s="89">
        <f>IF(SUM(G34:G42)=0,"",SUM(G34:G42))</f>
        <v>3000</v>
      </c>
      <c r="H43" s="26">
        <f>IF(AND($C43="",G43=""),"",IF(OR(G43="",G43=0,$C43="",$C43=0),"",G43/$C43))</f>
        <v>1</v>
      </c>
      <c r="I43" s="89">
        <f>IF(SUM(I34:I42)=0,"",SUM(I34:I42))</f>
        <v>3000</v>
      </c>
      <c r="J43" s="26">
        <f>IF(AND($C43="",I43=""),"",IF(OR(I43="",I43=0,$C43="",$C43=0),"",I43/$C43))</f>
        <v>1</v>
      </c>
      <c r="K43" s="89">
        <f>IF(SUM(K34:K42)=0,"",SUM(K34:K42))</f>
        <v>3000</v>
      </c>
      <c r="L43" s="26">
        <f>IF(AND($C43="",K43=""),"",IF(OR(K43="",K43=0,$C43="",$C43=0),"",K43/$C43))</f>
        <v>1</v>
      </c>
      <c r="M43" s="89">
        <f>IF(SUM(M34:M42)=0,"",SUM(M34:M42))</f>
        <v>3000</v>
      </c>
      <c r="N43" s="26">
        <f>IF(AND($C43="",M43=""),"",IF(OR(M43="",M43=0,$C43="",$C43=0),"",M43/$C43))</f>
        <v>1</v>
      </c>
      <c r="O43" s="89">
        <f>IF(SUM(O34:O42)=0,"",SUM(O34:O42))</f>
        <v>3000</v>
      </c>
      <c r="P43" s="26">
        <f>IF(AND($C43="",O43=""),"",IF(OR(O43="",O43=0,$C43="",$C43=0),"",O43/$C43))</f>
        <v>1</v>
      </c>
      <c r="Q43" s="89">
        <f>IF(SUM(Q34:Q42)=0,"",SUM(Q34:Q42))</f>
        <v>3000</v>
      </c>
      <c r="R43" s="26">
        <f>IF(AND($C43="",Q43=""),"",IF(OR(Q43="",Q43=0,$C43="",$C43=0),"",Q43/$C43))</f>
        <v>1</v>
      </c>
      <c r="S43" s="89">
        <f>IF(SUM(S34:S42)=0,"",SUM(S34:S42))</f>
        <v>3000</v>
      </c>
      <c r="T43" s="26">
        <f>IF(AND($C43="",S43=""),"",IF(OR(S43="",S43=0,$C43="",$C43=0),"",S43/$C43))</f>
        <v>1</v>
      </c>
      <c r="U43" s="89">
        <f>IF(SUM(U34:U42)=0,"",SUM(U34:U42))</f>
        <v>3000</v>
      </c>
      <c r="V43" s="26">
        <f>IF(AND($C43="",U43=""),"",IF(OR(U43="",U43=0,$C43="",$C43=0),"",U43/$C43))</f>
        <v>1</v>
      </c>
      <c r="W43" s="89">
        <f>IF(SUM(W34:W42)=0,"",SUM(W34:W42))</f>
        <v>3000</v>
      </c>
      <c r="X43" s="26">
        <f>IF(AND($C43="",W43=""),"",IF(OR(W43="",W43=0,$C43="",$C43=0),"",W43/$C43))</f>
        <v>1</v>
      </c>
      <c r="Y43" s="89">
        <f>IF(SUM(Y34:Y42)=0,"",SUM(Y34:Y42))</f>
        <v>3000</v>
      </c>
      <c r="Z43" s="26">
        <f>IF(AND($C43="",Y43=""),"",IF(OR(Y43="",Y43=0,$C43="",$C43=0),"",Y43/$C43))</f>
        <v>1</v>
      </c>
      <c r="AA43" s="89">
        <f>IF(SUM(AA34:AA42)=0,"",SUM(AA34:AA42))</f>
        <v>3000</v>
      </c>
      <c r="AB43" s="26">
        <f>IF(AND($C43="",AA43=""),"",IF(OR(AA43="",AA43=0,$C43="",$C43=0),"",AA43/$C43))</f>
        <v>1</v>
      </c>
    </row>
    <row r="44" spans="1:28" ht="12.75">
      <c r="A44" s="27" t="s">
        <v>22</v>
      </c>
      <c r="B44" s="76" t="str">
        <f>IF(pénzügy!B44="","",pénzügy!B44)</f>
        <v>ajándék rokon</v>
      </c>
      <c r="C44" s="90">
        <f>IF(pénzügy!C44="","",pénzügy!C44)</f>
      </c>
      <c r="D44" s="49">
        <f t="shared" si="1"/>
      </c>
      <c r="E44" s="91">
        <f>IF(pénzügy!E44&lt;&gt;"",pénzügy!E44,IF(F44&lt;&gt;"",F44,$C44))</f>
      </c>
      <c r="F44" s="92"/>
      <c r="G44" s="91">
        <f>IF(pénzügy!G44&lt;&gt;"",pénzügy!G44,IF(H44&lt;&gt;"",H44,$C44))</f>
      </c>
      <c r="H44" s="92"/>
      <c r="I44" s="91">
        <f>IF(pénzügy!I44&lt;&gt;"",pénzügy!I44,IF(J44&lt;&gt;"",J44,$C44))</f>
      </c>
      <c r="J44" s="92"/>
      <c r="K44" s="91">
        <f>IF(pénzügy!K44&lt;&gt;"",pénzügy!K44,IF(L44&lt;&gt;"",L44,$C44))</f>
      </c>
      <c r="L44" s="92"/>
      <c r="M44" s="91">
        <f>IF(pénzügy!M44&lt;&gt;"",pénzügy!M44,IF(N44&lt;&gt;"",N44,$C44))</f>
      </c>
      <c r="N44" s="92"/>
      <c r="O44" s="91">
        <f>IF(pénzügy!O44&lt;&gt;"",pénzügy!O44,IF(P44&lt;&gt;"",P44,$C44))</f>
      </c>
      <c r="P44" s="92"/>
      <c r="Q44" s="91">
        <f>IF(pénzügy!Q44&lt;&gt;"",pénzügy!Q44,IF(R44&lt;&gt;"",R44,$C44))</f>
      </c>
      <c r="R44" s="92"/>
      <c r="S44" s="91">
        <f>IF(pénzügy!S44&lt;&gt;"",pénzügy!S44,IF(T44&lt;&gt;"",T44,$C44))</f>
      </c>
      <c r="T44" s="92"/>
      <c r="U44" s="91">
        <f>IF(pénzügy!U44&lt;&gt;"",pénzügy!U44,IF(V44&lt;&gt;"",V44,$C44))</f>
      </c>
      <c r="V44" s="92"/>
      <c r="W44" s="91">
        <f>IF(pénzügy!W44&lt;&gt;"",pénzügy!W44,IF(X44&lt;&gt;"",X44,$C44))</f>
      </c>
      <c r="X44" s="92"/>
      <c r="Y44" s="91">
        <f>IF(pénzügy!Y44&lt;&gt;"",pénzügy!Y44,IF(Z44&lt;&gt;"",Z44,$C44))</f>
      </c>
      <c r="Z44" s="92"/>
      <c r="AA44" s="91">
        <f>IF(pénzügy!AA44&lt;&gt;"",pénzügy!AA44,IF(AB44&lt;&gt;"",AB44,$C44))</f>
      </c>
      <c r="AB44" s="92"/>
    </row>
    <row r="45" spans="1:28" ht="12.75">
      <c r="A45" s="22"/>
      <c r="B45" s="43" t="str">
        <f>IF(pénzügy!B45="","",pénzügy!B45)</f>
        <v>nyaralás</v>
      </c>
      <c r="C45" s="85">
        <f>IF(pénzügy!C45="","",pénzügy!C45)</f>
      </c>
      <c r="D45" s="49">
        <f t="shared" si="1"/>
      </c>
      <c r="E45" s="86">
        <f>IF(pénzügy!E45&lt;&gt;"",pénzügy!E45,IF(F45&lt;&gt;"",F45,$C45))</f>
      </c>
      <c r="F45" s="87"/>
      <c r="G45" s="86">
        <f>IF(pénzügy!G45&lt;&gt;"",pénzügy!G45,IF(H45&lt;&gt;"",H45,$C45))</f>
      </c>
      <c r="H45" s="87"/>
      <c r="I45" s="86">
        <f>IF(pénzügy!I45&lt;&gt;"",pénzügy!I45,IF(J45&lt;&gt;"",J45,$C45))</f>
      </c>
      <c r="J45" s="87"/>
      <c r="K45" s="86">
        <f>IF(pénzügy!K45&lt;&gt;"",pénzügy!K45,IF(L45&lt;&gt;"",L45,$C45))</f>
      </c>
      <c r="L45" s="87"/>
      <c r="M45" s="86">
        <f>IF(pénzügy!M45&lt;&gt;"",pénzügy!M45,IF(N45&lt;&gt;"",N45,$C45))</f>
      </c>
      <c r="N45" s="87"/>
      <c r="O45" s="86">
        <f>IF(pénzügy!O45&lt;&gt;"",pénzügy!O45,IF(P45&lt;&gt;"",P45,$C45))</f>
      </c>
      <c r="P45" s="87"/>
      <c r="Q45" s="86">
        <f>IF(pénzügy!Q45&lt;&gt;"",pénzügy!Q45,IF(R45&lt;&gt;"",R45,$C45))</f>
      </c>
      <c r="R45" s="87"/>
      <c r="S45" s="86">
        <f>IF(pénzügy!S45&lt;&gt;"",pénzügy!S45,IF(T45&lt;&gt;"",T45,$C45))</f>
      </c>
      <c r="T45" s="87"/>
      <c r="U45" s="86">
        <f>IF(pénzügy!U45&lt;&gt;"",pénzügy!U45,IF(V45&lt;&gt;"",V45,$C45))</f>
      </c>
      <c r="V45" s="87"/>
      <c r="W45" s="86">
        <f>IF(pénzügy!W45&lt;&gt;"",pénzügy!W45,IF(X45&lt;&gt;"",X45,$C45))</f>
      </c>
      <c r="X45" s="87"/>
      <c r="Y45" s="86">
        <f>IF(pénzügy!Y45&lt;&gt;"",pénzügy!Y45,IF(Z45&lt;&gt;"",Z45,$C45))</f>
      </c>
      <c r="Z45" s="87"/>
      <c r="AA45" s="86">
        <f>IF(pénzügy!AA45&lt;&gt;"",pénzügy!AA45,IF(AB45&lt;&gt;"",AB45,$C45))</f>
      </c>
      <c r="AB45" s="87"/>
    </row>
    <row r="46" spans="1:28" ht="12.75">
      <c r="A46" s="22"/>
      <c r="B46" s="43" t="str">
        <f>IF(pénzügy!B46="","",pénzügy!B46)</f>
        <v>szórakozás</v>
      </c>
      <c r="C46" s="85">
        <f>IF(pénzügy!C46="","",pénzügy!C46)</f>
      </c>
      <c r="D46" s="49">
        <f t="shared" si="1"/>
      </c>
      <c r="E46" s="86">
        <f>IF(pénzügy!E46&lt;&gt;"",pénzügy!E46,IF(F46&lt;&gt;"",F46,$C46))</f>
      </c>
      <c r="F46" s="87"/>
      <c r="G46" s="86">
        <f>IF(pénzügy!G46&lt;&gt;"",pénzügy!G46,IF(H46&lt;&gt;"",H46,$C46))</f>
      </c>
      <c r="H46" s="87"/>
      <c r="I46" s="86">
        <f>IF(pénzügy!I46&lt;&gt;"",pénzügy!I46,IF(J46&lt;&gt;"",J46,$C46))</f>
      </c>
      <c r="J46" s="87"/>
      <c r="K46" s="86">
        <f>IF(pénzügy!K46&lt;&gt;"",pénzügy!K46,IF(L46&lt;&gt;"",L46,$C46))</f>
      </c>
      <c r="L46" s="87"/>
      <c r="M46" s="86">
        <f>IF(pénzügy!M46&lt;&gt;"",pénzügy!M46,IF(N46&lt;&gt;"",N46,$C46))</f>
      </c>
      <c r="N46" s="87"/>
      <c r="O46" s="86">
        <f>IF(pénzügy!O46&lt;&gt;"",pénzügy!O46,IF(P46&lt;&gt;"",P46,$C46))</f>
      </c>
      <c r="P46" s="87"/>
      <c r="Q46" s="86">
        <f>IF(pénzügy!Q46&lt;&gt;"",pénzügy!Q46,IF(R46&lt;&gt;"",R46,$C46))</f>
      </c>
      <c r="R46" s="87"/>
      <c r="S46" s="86">
        <f>IF(pénzügy!S46&lt;&gt;"",pénzügy!S46,IF(T46&lt;&gt;"",T46,$C46))</f>
      </c>
      <c r="T46" s="87"/>
      <c r="U46" s="86">
        <f>IF(pénzügy!U46&lt;&gt;"",pénzügy!U46,IF(V46&lt;&gt;"",V46,$C46))</f>
      </c>
      <c r="V46" s="87"/>
      <c r="W46" s="86">
        <f>IF(pénzügy!W46&lt;&gt;"",pénzügy!W46,IF(X46&lt;&gt;"",X46,$C46))</f>
      </c>
      <c r="X46" s="87"/>
      <c r="Y46" s="86">
        <f>IF(pénzügy!Y46&lt;&gt;"",pénzügy!Y46,IF(Z46&lt;&gt;"",Z46,$C46))</f>
      </c>
      <c r="Z46" s="87"/>
      <c r="AA46" s="86">
        <f>IF(pénzügy!AA46&lt;&gt;"",pénzügy!AA46,IF(AB46&lt;&gt;"",AB46,$C46))</f>
      </c>
      <c r="AB46" s="87"/>
    </row>
    <row r="47" spans="1:28" ht="12.75">
      <c r="A47" s="22"/>
      <c r="B47" s="43">
        <f>IF(pénzügy!B47="","",pénzügy!B47)</f>
      </c>
      <c r="C47" s="85">
        <f>IF(pénzügy!C47="","",pénzügy!C47)</f>
      </c>
      <c r="D47" s="49">
        <f>IF(OR($C47="",$C47=0),"",(IF(E47="",$C47,E47)+IF(G47="",$C47,G47)+IF(I47="",$C47,I47)+IF(K47="",$C47,K47)+IF(M47="",$C47,M47)+IF(O47="",$C47,O47)+IF(Q47="",$C47,Q47)+IF(S47="",$C47,S47)+IF(U47="",$C47,U47)+IF(W47="",$C47,W47)+IF(Y47="",$C47,Y47)+IF(AA47="",$C47,AA47))/($C47*12))</f>
      </c>
      <c r="E47" s="86">
        <f>IF(pénzügy!E47&lt;&gt;"",pénzügy!E47,IF(F47&lt;&gt;"",F47,$C47))</f>
      </c>
      <c r="F47" s="87"/>
      <c r="G47" s="86">
        <f>IF(pénzügy!G47&lt;&gt;"",pénzügy!G47,IF(H47&lt;&gt;"",H47,$C47))</f>
      </c>
      <c r="H47" s="87"/>
      <c r="I47" s="86">
        <f>IF(pénzügy!I47&lt;&gt;"",pénzügy!I47,IF(J47&lt;&gt;"",J47,$C47))</f>
      </c>
      <c r="J47" s="87"/>
      <c r="K47" s="86">
        <f>IF(pénzügy!K47&lt;&gt;"",pénzügy!K47,IF(L47&lt;&gt;"",L47,$C47))</f>
      </c>
      <c r="L47" s="87"/>
      <c r="M47" s="86">
        <f>IF(pénzügy!M47&lt;&gt;"",pénzügy!M47,IF(N47&lt;&gt;"",N47,$C47))</f>
      </c>
      <c r="N47" s="87"/>
      <c r="O47" s="86">
        <f>IF(pénzügy!O47&lt;&gt;"",pénzügy!O47,IF(P47&lt;&gt;"",P47,$C47))</f>
      </c>
      <c r="P47" s="87"/>
      <c r="Q47" s="86">
        <f>IF(pénzügy!Q47&lt;&gt;"",pénzügy!Q47,IF(R47&lt;&gt;"",R47,$C47))</f>
      </c>
      <c r="R47" s="87"/>
      <c r="S47" s="86">
        <f>IF(pénzügy!S47&lt;&gt;"",pénzügy!S47,IF(T47&lt;&gt;"",T47,$C47))</f>
      </c>
      <c r="T47" s="87"/>
      <c r="U47" s="86">
        <f>IF(pénzügy!U47&lt;&gt;"",pénzügy!U47,IF(V47&lt;&gt;"",V47,$C47))</f>
      </c>
      <c r="V47" s="87"/>
      <c r="W47" s="86">
        <f>IF(pénzügy!W47&lt;&gt;"",pénzügy!W47,IF(X47&lt;&gt;"",X47,$C47))</f>
      </c>
      <c r="X47" s="87"/>
      <c r="Y47" s="86">
        <f>IF(pénzügy!Y47&lt;&gt;"",pénzügy!Y47,IF(Z47&lt;&gt;"",Z47,$C47))</f>
      </c>
      <c r="Z47" s="87"/>
      <c r="AA47" s="86">
        <f>IF(pénzügy!AA47&lt;&gt;"",pénzügy!AA47,IF(AB47&lt;&gt;"",AB47,$C47))</f>
      </c>
      <c r="AB47" s="87"/>
    </row>
    <row r="48" spans="1:28" ht="12.75">
      <c r="A48" s="22"/>
      <c r="B48" s="43">
        <f>IF(pénzügy!B48="","",pénzügy!B48)</f>
      </c>
      <c r="C48" s="85">
        <f>IF(pénzügy!C48="","",pénzügy!C48)</f>
      </c>
      <c r="D48" s="49">
        <f>IF(OR($C48="",$C48=0),"",(IF(E48="",$C48,E48)+IF(G48="",$C48,G48)+IF(I48="",$C48,I48)+IF(K48="",$C48,K48)+IF(M48="",$C48,M48)+IF(O48="",$C48,O48)+IF(Q48="",$C48,Q48)+IF(S48="",$C48,S48)+IF(U48="",$C48,U48)+IF(W48="",$C48,W48)+IF(Y48="",$C48,Y48)+IF(AA48="",$C48,AA48))/($C48*12))</f>
      </c>
      <c r="E48" s="86">
        <f>IF(pénzügy!E48&lt;&gt;"",pénzügy!E48,IF(F48&lt;&gt;"",F48,$C48))</f>
      </c>
      <c r="F48" s="87"/>
      <c r="G48" s="86">
        <f>IF(pénzügy!G48&lt;&gt;"",pénzügy!G48,IF(H48&lt;&gt;"",H48,$C48))</f>
      </c>
      <c r="H48" s="87"/>
      <c r="I48" s="86">
        <f>IF(pénzügy!I48&lt;&gt;"",pénzügy!I48,IF(J48&lt;&gt;"",J48,$C48))</f>
      </c>
      <c r="J48" s="87"/>
      <c r="K48" s="86">
        <f>IF(pénzügy!K48&lt;&gt;"",pénzügy!K48,IF(L48&lt;&gt;"",L48,$C48))</f>
      </c>
      <c r="L48" s="87"/>
      <c r="M48" s="86">
        <f>IF(pénzügy!M48&lt;&gt;"",pénzügy!M48,IF(N48&lt;&gt;"",N48,$C48))</f>
      </c>
      <c r="N48" s="87"/>
      <c r="O48" s="86">
        <f>IF(pénzügy!O48&lt;&gt;"",pénzügy!O48,IF(P48&lt;&gt;"",P48,$C48))</f>
      </c>
      <c r="P48" s="87"/>
      <c r="Q48" s="86">
        <f>IF(pénzügy!Q48&lt;&gt;"",pénzügy!Q48,IF(R48&lt;&gt;"",R48,$C48))</f>
      </c>
      <c r="R48" s="87"/>
      <c r="S48" s="86">
        <f>IF(pénzügy!S48&lt;&gt;"",pénzügy!S48,IF(T48&lt;&gt;"",T48,$C48))</f>
      </c>
      <c r="T48" s="87"/>
      <c r="U48" s="86">
        <f>IF(pénzügy!U48&lt;&gt;"",pénzügy!U48,IF(V48&lt;&gt;"",V48,$C48))</f>
      </c>
      <c r="V48" s="87"/>
      <c r="W48" s="86">
        <f>IF(pénzügy!W48&lt;&gt;"",pénzügy!W48,IF(X48&lt;&gt;"",X48,$C48))</f>
      </c>
      <c r="X48" s="87"/>
      <c r="Y48" s="86">
        <f>IF(pénzügy!Y48&lt;&gt;"",pénzügy!Y48,IF(Z48&lt;&gt;"",Z48,$C48))</f>
      </c>
      <c r="Z48" s="87"/>
      <c r="AA48" s="86">
        <f>IF(pénzügy!AA48&lt;&gt;"",pénzügy!AA48,IF(AB48&lt;&gt;"",AB48,$C48))</f>
      </c>
      <c r="AB48" s="87"/>
    </row>
    <row r="49" spans="1:28" ht="12.75">
      <c r="A49" s="22"/>
      <c r="B49" s="43">
        <f>IF(pénzügy!B49="","",pénzügy!B49)</f>
      </c>
      <c r="C49" s="85">
        <f>IF(pénzügy!C49="","",pénzügy!C49)</f>
      </c>
      <c r="D49" s="49">
        <f>IF(OR($C49="",$C49=0),"",(IF(E49="",$C49,E49)+IF(G49="",$C49,G49)+IF(I49="",$C49,I49)+IF(K49="",$C49,K49)+IF(M49="",$C49,M49)+IF(O49="",$C49,O49)+IF(Q49="",$C49,Q49)+IF(S49="",$C49,S49)+IF(U49="",$C49,U49)+IF(W49="",$C49,W49)+IF(Y49="",$C49,Y49)+IF(AA49="",$C49,AA49))/($C49*12))</f>
      </c>
      <c r="E49" s="86">
        <f>IF(pénzügy!E49&lt;&gt;"",pénzügy!E49,IF(F49&lt;&gt;"",F49,$C49))</f>
      </c>
      <c r="F49" s="87"/>
      <c r="G49" s="86">
        <f>IF(pénzügy!G49&lt;&gt;"",pénzügy!G49,IF(H49&lt;&gt;"",H49,$C49))</f>
      </c>
      <c r="H49" s="87"/>
      <c r="I49" s="86">
        <f>IF(pénzügy!I49&lt;&gt;"",pénzügy!I49,IF(J49&lt;&gt;"",J49,$C49))</f>
      </c>
      <c r="J49" s="87"/>
      <c r="K49" s="86">
        <f>IF(pénzügy!K49&lt;&gt;"",pénzügy!K49,IF(L49&lt;&gt;"",L49,$C49))</f>
      </c>
      <c r="L49" s="87"/>
      <c r="M49" s="86">
        <f>IF(pénzügy!M49&lt;&gt;"",pénzügy!M49,IF(N49&lt;&gt;"",N49,$C49))</f>
      </c>
      <c r="N49" s="87"/>
      <c r="O49" s="86">
        <f>IF(pénzügy!O49&lt;&gt;"",pénzügy!O49,IF(P49&lt;&gt;"",P49,$C49))</f>
      </c>
      <c r="P49" s="87"/>
      <c r="Q49" s="86">
        <f>IF(pénzügy!Q49&lt;&gt;"",pénzügy!Q49,IF(R49&lt;&gt;"",R49,$C49))</f>
      </c>
      <c r="R49" s="87"/>
      <c r="S49" s="86">
        <f>IF(pénzügy!S49&lt;&gt;"",pénzügy!S49,IF(T49&lt;&gt;"",T49,$C49))</f>
      </c>
      <c r="T49" s="87"/>
      <c r="U49" s="86">
        <f>IF(pénzügy!U49&lt;&gt;"",pénzügy!U49,IF(V49&lt;&gt;"",V49,$C49))</f>
      </c>
      <c r="V49" s="87"/>
      <c r="W49" s="86">
        <f>IF(pénzügy!W49&lt;&gt;"",pénzügy!W49,IF(X49&lt;&gt;"",X49,$C49))</f>
      </c>
      <c r="X49" s="87"/>
      <c r="Y49" s="86">
        <f>IF(pénzügy!Y49&lt;&gt;"",pénzügy!Y49,IF(Z49&lt;&gt;"",Z49,$C49))</f>
      </c>
      <c r="Z49" s="87"/>
      <c r="AA49" s="86">
        <f>IF(pénzügy!AA49&lt;&gt;"",pénzügy!AA49,IF(AB49&lt;&gt;"",AB49,$C49))</f>
      </c>
      <c r="AB49" s="87"/>
    </row>
    <row r="50" spans="1:28" ht="12.75">
      <c r="A50" s="22"/>
      <c r="B50" s="43">
        <f>IF(pénzügy!B50="","",pénzügy!B50)</f>
      </c>
      <c r="C50" s="85">
        <f>IF(pénzügy!C50="","",pénzügy!C50)</f>
      </c>
      <c r="D50" s="49">
        <f t="shared" si="1"/>
      </c>
      <c r="E50" s="86">
        <f>IF(pénzügy!E50&lt;&gt;"",pénzügy!E50,IF(F50&lt;&gt;"",F50,$C50))</f>
      </c>
      <c r="F50" s="87"/>
      <c r="G50" s="86">
        <f>IF(pénzügy!G50&lt;&gt;"",pénzügy!G50,IF(H50&lt;&gt;"",H50,$C50))</f>
      </c>
      <c r="H50" s="87"/>
      <c r="I50" s="86">
        <f>IF(pénzügy!I50&lt;&gt;"",pénzügy!I50,IF(J50&lt;&gt;"",J50,$C50))</f>
      </c>
      <c r="J50" s="87"/>
      <c r="K50" s="86">
        <f>IF(pénzügy!K50&lt;&gt;"",pénzügy!K50,IF(L50&lt;&gt;"",L50,$C50))</f>
      </c>
      <c r="L50" s="87"/>
      <c r="M50" s="86">
        <f>IF(pénzügy!M50&lt;&gt;"",pénzügy!M50,IF(N50&lt;&gt;"",N50,$C50))</f>
      </c>
      <c r="N50" s="87"/>
      <c r="O50" s="86">
        <f>IF(pénzügy!O50&lt;&gt;"",pénzügy!O50,IF(P50&lt;&gt;"",P50,$C50))</f>
      </c>
      <c r="P50" s="87"/>
      <c r="Q50" s="86">
        <f>IF(pénzügy!Q50&lt;&gt;"",pénzügy!Q50,IF(R50&lt;&gt;"",R50,$C50))</f>
      </c>
      <c r="R50" s="87"/>
      <c r="S50" s="86">
        <f>IF(pénzügy!S50&lt;&gt;"",pénzügy!S50,IF(T50&lt;&gt;"",T50,$C50))</f>
      </c>
      <c r="T50" s="87"/>
      <c r="U50" s="86">
        <f>IF(pénzügy!U50&lt;&gt;"",pénzügy!U50,IF(V50&lt;&gt;"",V50,$C50))</f>
      </c>
      <c r="V50" s="87"/>
      <c r="W50" s="86">
        <f>IF(pénzügy!W50&lt;&gt;"",pénzügy!W50,IF(X50&lt;&gt;"",X50,$C50))</f>
      </c>
      <c r="X50" s="87"/>
      <c r="Y50" s="86">
        <f>IF(pénzügy!Y50&lt;&gt;"",pénzügy!Y50,IF(Z50&lt;&gt;"",Z50,$C50))</f>
      </c>
      <c r="Z50" s="87"/>
      <c r="AA50" s="86">
        <f>IF(pénzügy!AA50&lt;&gt;"",pénzügy!AA50,IF(AB50&lt;&gt;"",AB50,$C50))</f>
      </c>
      <c r="AB50" s="87"/>
    </row>
    <row r="51" spans="1:28" s="45" customFormat="1" ht="13.5" thickBot="1">
      <c r="A51" s="22"/>
      <c r="B51" s="74" t="s">
        <v>27</v>
      </c>
      <c r="C51" s="90">
        <f>SUM(C44:C50)</f>
        <v>0</v>
      </c>
      <c r="D51" s="51">
        <f t="shared" si="1"/>
      </c>
      <c r="E51" s="89">
        <f>IF(SUM(E44:E50)=0,"",SUM(E44:E50))</f>
      </c>
      <c r="F51" s="29">
        <f>IF(AND($C51="",E51=""),"",IF(OR(E51="",E51=0,$C51="",$C51=0),"",E51/$C51))</f>
      </c>
      <c r="G51" s="89">
        <f>IF(SUM(G44:G50)=0,"",SUM(G44:G50))</f>
      </c>
      <c r="H51" s="29">
        <f>IF(AND($C51="",G51=""),"",IF(OR(G51="",G51=0,$C51="",$C51=0),"",G51/$C51))</f>
      </c>
      <c r="I51" s="89">
        <f>IF(SUM(I44:I50)=0,"",SUM(I44:I50))</f>
      </c>
      <c r="J51" s="29">
        <f>IF(AND($C51="",I51=""),"",IF(OR(I51="",I51=0,$C51="",$C51=0),"",I51/$C51))</f>
      </c>
      <c r="K51" s="89">
        <f>IF(SUM(K44:K50)=0,"",SUM(K44:K50))</f>
      </c>
      <c r="L51" s="29">
        <f>IF(AND($C51="",K51=""),"",IF(OR(K51="",K51=0,$C51="",$C51=0),"",K51/$C51))</f>
      </c>
      <c r="M51" s="89">
        <f>IF(SUM(M44:M50)=0,"",SUM(M44:M50))</f>
      </c>
      <c r="N51" s="29">
        <f>IF(AND($C51="",M51=""),"",IF(OR(M51="",M51=0,$C51="",$C51=0),"",M51/$C51))</f>
      </c>
      <c r="O51" s="89">
        <f>IF(SUM(O44:O50)=0,"",SUM(O44:O50))</f>
      </c>
      <c r="P51" s="29">
        <f>IF(AND($C51="",O51=""),"",IF(OR(O51="",O51=0,$C51="",$C51=0),"",O51/$C51))</f>
      </c>
      <c r="Q51" s="89">
        <f>IF(SUM(Q44:Q50)=0,"",SUM(Q44:Q50))</f>
      </c>
      <c r="R51" s="29">
        <f>IF(AND($C51="",Q51=""),"",IF(OR(Q51="",Q51=0,$C51="",$C51=0),"",Q51/$C51))</f>
      </c>
      <c r="S51" s="89">
        <f>IF(SUM(S44:S50)=0,"",SUM(S44:S50))</f>
      </c>
      <c r="T51" s="29">
        <f>IF(AND($C51="",S51=""),"",IF(OR(S51="",S51=0,$C51="",$C51=0),"",S51/$C51))</f>
      </c>
      <c r="U51" s="89">
        <f>IF(SUM(U44:U50)=0,"",SUM(U44:U50))</f>
      </c>
      <c r="V51" s="29">
        <f>IF(AND($C51="",U51=""),"",IF(OR(U51="",U51=0,$C51="",$C51=0),"",U51/$C51))</f>
      </c>
      <c r="W51" s="89">
        <f>IF(SUM(W44:W50)=0,"",SUM(W44:W50))</f>
      </c>
      <c r="X51" s="29">
        <f>IF(AND($C51="",W51=""),"",IF(OR(W51="",W51=0,$C51="",$C51=0),"",W51/$C51))</f>
      </c>
      <c r="Y51" s="89">
        <f>IF(SUM(Y44:Y50)=0,"",SUM(Y44:Y50))</f>
      </c>
      <c r="Z51" s="29">
        <f>IF(AND($C51="",Y51=""),"",IF(OR(Y51="",Y51=0,$C51="",$C51=0),"",Y51/$C51))</f>
      </c>
      <c r="AA51" s="89">
        <f>IF(SUM(AA44:AA50)=0,"",SUM(AA44:AA50))</f>
      </c>
      <c r="AB51" s="29">
        <f>IF(AND($C51="",AA51=""),"",IF(OR(AA51="",AA51=0,$C51="",$C51=0),"",AA51/$C51))</f>
      </c>
    </row>
    <row r="52" spans="1:28" ht="12.75">
      <c r="A52" s="18" t="s">
        <v>59</v>
      </c>
      <c r="B52" s="75">
        <f>IF(pénzügy!B52="","",pénzügy!B52)</f>
      </c>
      <c r="C52" s="82">
        <f>IF(pénzügy!C52="","",pénzügy!C52)</f>
      </c>
      <c r="D52" s="48">
        <f t="shared" si="1"/>
      </c>
      <c r="E52" s="83">
        <f>IF(pénzügy!E52&lt;&gt;"",pénzügy!E52,IF(F52&lt;&gt;"",F52,$C52))</f>
      </c>
      <c r="F52" s="84"/>
      <c r="G52" s="83">
        <f>IF(pénzügy!G52&lt;&gt;"",pénzügy!G52,IF(H52&lt;&gt;"",H52,$C52))</f>
      </c>
      <c r="H52" s="84"/>
      <c r="I52" s="83">
        <f>IF(pénzügy!I52&lt;&gt;"",pénzügy!I52,IF(J52&lt;&gt;"",J52,$C52))</f>
      </c>
      <c r="J52" s="84"/>
      <c r="K52" s="83">
        <f>IF(pénzügy!K52&lt;&gt;"",pénzügy!K52,IF(L52&lt;&gt;"",L52,$C52))</f>
      </c>
      <c r="L52" s="84"/>
      <c r="M52" s="83">
        <f>IF(pénzügy!M52&lt;&gt;"",pénzügy!M52,IF(N52&lt;&gt;"",N52,$C52))</f>
      </c>
      <c r="N52" s="84"/>
      <c r="O52" s="83">
        <f>IF(pénzügy!O52&lt;&gt;"",pénzügy!O52,IF(P52&lt;&gt;"",P52,$C52))</f>
      </c>
      <c r="P52" s="84"/>
      <c r="Q52" s="83">
        <f>IF(pénzügy!Q52&lt;&gt;"",pénzügy!Q52,IF(R52&lt;&gt;"",R52,$C52))</f>
      </c>
      <c r="R52" s="84"/>
      <c r="S52" s="83">
        <f>IF(pénzügy!S52&lt;&gt;"",pénzügy!S52,IF(T52&lt;&gt;"",T52,$C52))</f>
      </c>
      <c r="T52" s="84"/>
      <c r="U52" s="83">
        <f>IF(pénzügy!U52&lt;&gt;"",pénzügy!U52,IF(V52&lt;&gt;"",V52,$C52))</f>
      </c>
      <c r="V52" s="84"/>
      <c r="W52" s="83">
        <f>IF(pénzügy!W52&lt;&gt;"",pénzügy!W52,IF(X52&lt;&gt;"",X52,$C52))</f>
      </c>
      <c r="X52" s="84"/>
      <c r="Y52" s="83">
        <f>IF(pénzügy!Y52&lt;&gt;"",pénzügy!Y52,IF(Z52&lt;&gt;"",Z52,$C52))</f>
      </c>
      <c r="Z52" s="84"/>
      <c r="AA52" s="83">
        <f>IF(pénzügy!AA52&lt;&gt;"",pénzügy!AA52,IF(AB52&lt;&gt;"",AB52,$C52))</f>
      </c>
      <c r="AB52" s="84"/>
    </row>
    <row r="53" spans="2:28" ht="12.75">
      <c r="B53" s="43">
        <f>IF(pénzügy!B53="","",pénzügy!B53)</f>
      </c>
      <c r="C53" s="85">
        <f>IF(pénzügy!C53="","",pénzügy!C53)</f>
      </c>
      <c r="D53" s="49">
        <f t="shared" si="1"/>
      </c>
      <c r="E53" s="86">
        <f>IF(pénzügy!E53&lt;&gt;"",pénzügy!E53,IF(F53&lt;&gt;"",F53,$C53))</f>
      </c>
      <c r="F53" s="87"/>
      <c r="G53" s="86">
        <f>IF(pénzügy!G53&lt;&gt;"",pénzügy!G53,IF(H53&lt;&gt;"",H53,$C53))</f>
      </c>
      <c r="H53" s="87"/>
      <c r="I53" s="86">
        <f>IF(pénzügy!I53&lt;&gt;"",pénzügy!I53,IF(J53&lt;&gt;"",J53,$C53))</f>
      </c>
      <c r="J53" s="87"/>
      <c r="K53" s="86">
        <f>IF(pénzügy!K53&lt;&gt;"",pénzügy!K53,IF(L53&lt;&gt;"",L53,$C53))</f>
      </c>
      <c r="L53" s="87"/>
      <c r="M53" s="86">
        <f>IF(pénzügy!M53&lt;&gt;"",pénzügy!M53,IF(N53&lt;&gt;"",N53,$C53))</f>
      </c>
      <c r="N53" s="87"/>
      <c r="O53" s="86">
        <f>IF(pénzügy!O53&lt;&gt;"",pénzügy!O53,IF(P53&lt;&gt;"",P53,$C53))</f>
      </c>
      <c r="P53" s="87"/>
      <c r="Q53" s="86">
        <f>IF(pénzügy!Q53&lt;&gt;"",pénzügy!Q53,IF(R53&lt;&gt;"",R53,$C53))</f>
      </c>
      <c r="R53" s="87"/>
      <c r="S53" s="86">
        <f>IF(pénzügy!S53&lt;&gt;"",pénzügy!S53,IF(T53&lt;&gt;"",T53,$C53))</f>
      </c>
      <c r="T53" s="87"/>
      <c r="U53" s="86">
        <f>IF(pénzügy!U53&lt;&gt;"",pénzügy!U53,IF(V53&lt;&gt;"",V53,$C53))</f>
      </c>
      <c r="V53" s="87"/>
      <c r="W53" s="86">
        <f>IF(pénzügy!W53&lt;&gt;"",pénzügy!W53,IF(X53&lt;&gt;"",X53,$C53))</f>
      </c>
      <c r="X53" s="87"/>
      <c r="Y53" s="86">
        <f>IF(pénzügy!Y53&lt;&gt;"",pénzügy!Y53,IF(Z53&lt;&gt;"",Z53,$C53))</f>
      </c>
      <c r="Z53" s="87"/>
      <c r="AA53" s="86">
        <f>IF(pénzügy!AA53&lt;&gt;"",pénzügy!AA53,IF(AB53&lt;&gt;"",AB53,$C53))</f>
      </c>
      <c r="AB53" s="87"/>
    </row>
    <row r="54" spans="2:28" ht="12.75">
      <c r="B54" s="43">
        <f>IF(pénzügy!B54="","",pénzügy!B54)</f>
      </c>
      <c r="C54" s="85">
        <f>IF(pénzügy!C54="","",pénzügy!C54)</f>
      </c>
      <c r="D54" s="49">
        <f t="shared" si="1"/>
      </c>
      <c r="E54" s="86">
        <f>IF(pénzügy!E54&lt;&gt;"",pénzügy!E54,IF(F54&lt;&gt;"",F54,$C54))</f>
      </c>
      <c r="F54" s="87"/>
      <c r="G54" s="86">
        <f>IF(pénzügy!G54&lt;&gt;"",pénzügy!G54,IF(H54&lt;&gt;"",H54,$C54))</f>
      </c>
      <c r="H54" s="87"/>
      <c r="I54" s="86">
        <f>IF(pénzügy!I54&lt;&gt;"",pénzügy!I54,IF(J54&lt;&gt;"",J54,$C54))</f>
      </c>
      <c r="J54" s="87"/>
      <c r="K54" s="86">
        <f>IF(pénzügy!K54&lt;&gt;"",pénzügy!K54,IF(L54&lt;&gt;"",L54,$C54))</f>
      </c>
      <c r="L54" s="87"/>
      <c r="M54" s="86">
        <f>IF(pénzügy!M54&lt;&gt;"",pénzügy!M54,IF(N54&lt;&gt;"",N54,$C54))</f>
      </c>
      <c r="N54" s="87"/>
      <c r="O54" s="86">
        <f>IF(pénzügy!O54&lt;&gt;"",pénzügy!O54,IF(P54&lt;&gt;"",P54,$C54))</f>
      </c>
      <c r="P54" s="87"/>
      <c r="Q54" s="86">
        <f>IF(pénzügy!Q54&lt;&gt;"",pénzügy!Q54,IF(R54&lt;&gt;"",R54,$C54))</f>
      </c>
      <c r="R54" s="87"/>
      <c r="S54" s="86">
        <f>IF(pénzügy!S54&lt;&gt;"",pénzügy!S54,IF(T54&lt;&gt;"",T54,$C54))</f>
      </c>
      <c r="T54" s="87"/>
      <c r="U54" s="86">
        <f>IF(pénzügy!U54&lt;&gt;"",pénzügy!U54,IF(V54&lt;&gt;"",V54,$C54))</f>
      </c>
      <c r="V54" s="87"/>
      <c r="W54" s="86">
        <f>IF(pénzügy!W54&lt;&gt;"",pénzügy!W54,IF(X54&lt;&gt;"",X54,$C54))</f>
      </c>
      <c r="X54" s="87"/>
      <c r="Y54" s="86">
        <f>IF(pénzügy!Y54&lt;&gt;"",pénzügy!Y54,IF(Z54&lt;&gt;"",Z54,$C54))</f>
      </c>
      <c r="Z54" s="87"/>
      <c r="AA54" s="86">
        <f>IF(pénzügy!AA54&lt;&gt;"",pénzügy!AA54,IF(AB54&lt;&gt;"",AB54,$C54))</f>
      </c>
      <c r="AB54" s="87"/>
    </row>
    <row r="55" spans="2:28" ht="12.75">
      <c r="B55" s="43">
        <f>IF(pénzügy!B55="","",pénzügy!B55)</f>
      </c>
      <c r="C55" s="85">
        <f>IF(pénzügy!C55="","",pénzügy!C55)</f>
      </c>
      <c r="D55" s="49">
        <f t="shared" si="1"/>
      </c>
      <c r="E55" s="86">
        <f>IF(pénzügy!E55&lt;&gt;"",pénzügy!E55,IF(F55&lt;&gt;"",F55,$C55))</f>
      </c>
      <c r="F55" s="87"/>
      <c r="G55" s="86">
        <f>IF(pénzügy!G55&lt;&gt;"",pénzügy!G55,IF(H55&lt;&gt;"",H55,$C55))</f>
      </c>
      <c r="H55" s="87"/>
      <c r="I55" s="86">
        <f>IF(pénzügy!I55&lt;&gt;"",pénzügy!I55,IF(J55&lt;&gt;"",J55,$C55))</f>
      </c>
      <c r="J55" s="87"/>
      <c r="K55" s="86">
        <f>IF(pénzügy!K55&lt;&gt;"",pénzügy!K55,IF(L55&lt;&gt;"",L55,$C55))</f>
      </c>
      <c r="L55" s="87"/>
      <c r="M55" s="86">
        <f>IF(pénzügy!M55&lt;&gt;"",pénzügy!M55,IF(N55&lt;&gt;"",N55,$C55))</f>
      </c>
      <c r="N55" s="87"/>
      <c r="O55" s="86">
        <f>IF(pénzügy!O55&lt;&gt;"",pénzügy!O55,IF(P55&lt;&gt;"",P55,$C55))</f>
      </c>
      <c r="P55" s="87"/>
      <c r="Q55" s="86">
        <f>IF(pénzügy!Q55&lt;&gt;"",pénzügy!Q55,IF(R55&lt;&gt;"",R55,$C55))</f>
      </c>
      <c r="R55" s="87"/>
      <c r="S55" s="86">
        <f>IF(pénzügy!S55&lt;&gt;"",pénzügy!S55,IF(T55&lt;&gt;"",T55,$C55))</f>
      </c>
      <c r="T55" s="87"/>
      <c r="U55" s="86">
        <f>IF(pénzügy!U55&lt;&gt;"",pénzügy!U55,IF(V55&lt;&gt;"",V55,$C55))</f>
      </c>
      <c r="V55" s="87"/>
      <c r="W55" s="86">
        <f>IF(pénzügy!W55&lt;&gt;"",pénzügy!W55,IF(X55&lt;&gt;"",X55,$C55))</f>
      </c>
      <c r="X55" s="87"/>
      <c r="Y55" s="86">
        <f>IF(pénzügy!Y55&lt;&gt;"",pénzügy!Y55,IF(Z55&lt;&gt;"",Z55,$C55))</f>
      </c>
      <c r="Z55" s="87"/>
      <c r="AA55" s="86">
        <f>IF(pénzügy!AA55&lt;&gt;"",pénzügy!AA55,IF(AB55&lt;&gt;"",AB55,$C55))</f>
      </c>
      <c r="AB55" s="87"/>
    </row>
    <row r="56" spans="2:28" ht="12.75">
      <c r="B56" s="43">
        <f>IF(pénzügy!B56="","",pénzügy!B56)</f>
      </c>
      <c r="C56" s="85">
        <f>IF(pénzügy!C56="","",pénzügy!C56)</f>
      </c>
      <c r="D56" s="49">
        <f t="shared" si="1"/>
      </c>
      <c r="E56" s="86">
        <f>IF(pénzügy!E56&lt;&gt;"",pénzügy!E56,IF(F56&lt;&gt;"",F56,$C56))</f>
      </c>
      <c r="F56" s="87"/>
      <c r="G56" s="86">
        <f>IF(pénzügy!G56&lt;&gt;"",pénzügy!G56,IF(H56&lt;&gt;"",H56,$C56))</f>
      </c>
      <c r="H56" s="87"/>
      <c r="I56" s="86">
        <f>IF(pénzügy!I56&lt;&gt;"",pénzügy!I56,IF(J56&lt;&gt;"",J56,$C56))</f>
      </c>
      <c r="J56" s="87"/>
      <c r="K56" s="86">
        <f>IF(pénzügy!K56&lt;&gt;"",pénzügy!K56,IF(L56&lt;&gt;"",L56,$C56))</f>
      </c>
      <c r="L56" s="87"/>
      <c r="M56" s="86">
        <f>IF(pénzügy!M56&lt;&gt;"",pénzügy!M56,IF(N56&lt;&gt;"",N56,$C56))</f>
      </c>
      <c r="N56" s="87"/>
      <c r="O56" s="86">
        <f>IF(pénzügy!O56&lt;&gt;"",pénzügy!O56,IF(P56&lt;&gt;"",P56,$C56))</f>
      </c>
      <c r="P56" s="87"/>
      <c r="Q56" s="86">
        <f>IF(pénzügy!Q56&lt;&gt;"",pénzügy!Q56,IF(R56&lt;&gt;"",R56,$C56))</f>
      </c>
      <c r="R56" s="87"/>
      <c r="S56" s="86">
        <f>IF(pénzügy!S56&lt;&gt;"",pénzügy!S56,IF(T56&lt;&gt;"",T56,$C56))</f>
      </c>
      <c r="T56" s="87"/>
      <c r="U56" s="86">
        <f>IF(pénzügy!U56&lt;&gt;"",pénzügy!U56,IF(V56&lt;&gt;"",V56,$C56))</f>
      </c>
      <c r="V56" s="87"/>
      <c r="W56" s="86">
        <f>IF(pénzügy!W56&lt;&gt;"",pénzügy!W56,IF(X56&lt;&gt;"",X56,$C56))</f>
      </c>
      <c r="X56" s="87"/>
      <c r="Y56" s="86">
        <f>IF(pénzügy!Y56&lt;&gt;"",pénzügy!Y56,IF(Z56&lt;&gt;"",Z56,$C56))</f>
      </c>
      <c r="Z56" s="87"/>
      <c r="AA56" s="86">
        <f>IF(pénzügy!AA56&lt;&gt;"",pénzügy!AA56,IF(AB56&lt;&gt;"",AB56,$C56))</f>
      </c>
      <c r="AB56" s="87"/>
    </row>
    <row r="57" spans="2:28" ht="12.75">
      <c r="B57" s="43">
        <f>IF(pénzügy!B57="","",pénzügy!B57)</f>
      </c>
      <c r="C57" s="85">
        <f>IF(pénzügy!C57="","",pénzügy!C57)</f>
      </c>
      <c r="D57" s="49">
        <f t="shared" si="1"/>
      </c>
      <c r="E57" s="86">
        <f>IF(pénzügy!E57&lt;&gt;"",pénzügy!E57,IF(F57&lt;&gt;"",F57,$C57))</f>
      </c>
      <c r="F57" s="87"/>
      <c r="G57" s="86">
        <f>IF(pénzügy!G57&lt;&gt;"",pénzügy!G57,IF(H57&lt;&gt;"",H57,$C57))</f>
      </c>
      <c r="H57" s="87"/>
      <c r="I57" s="86">
        <f>IF(pénzügy!I57&lt;&gt;"",pénzügy!I57,IF(J57&lt;&gt;"",J57,$C57))</f>
      </c>
      <c r="J57" s="87"/>
      <c r="K57" s="86">
        <f>IF(pénzügy!K57&lt;&gt;"",pénzügy!K57,IF(L57&lt;&gt;"",L57,$C57))</f>
      </c>
      <c r="L57" s="87"/>
      <c r="M57" s="86">
        <f>IF(pénzügy!M57&lt;&gt;"",pénzügy!M57,IF(N57&lt;&gt;"",N57,$C57))</f>
      </c>
      <c r="N57" s="87"/>
      <c r="O57" s="86">
        <f>IF(pénzügy!O57&lt;&gt;"",pénzügy!O57,IF(P57&lt;&gt;"",P57,$C57))</f>
      </c>
      <c r="P57" s="87"/>
      <c r="Q57" s="86">
        <f>IF(pénzügy!Q57&lt;&gt;"",pénzügy!Q57,IF(R57&lt;&gt;"",R57,$C57))</f>
      </c>
      <c r="R57" s="87"/>
      <c r="S57" s="86">
        <f>IF(pénzügy!S57&lt;&gt;"",pénzügy!S57,IF(T57&lt;&gt;"",T57,$C57))</f>
      </c>
      <c r="T57" s="87"/>
      <c r="U57" s="86">
        <f>IF(pénzügy!U57&lt;&gt;"",pénzügy!U57,IF(V57&lt;&gt;"",V57,$C57))</f>
      </c>
      <c r="V57" s="87"/>
      <c r="W57" s="86">
        <f>IF(pénzügy!W57&lt;&gt;"",pénzügy!W57,IF(X57&lt;&gt;"",X57,$C57))</f>
      </c>
      <c r="X57" s="87"/>
      <c r="Y57" s="86">
        <f>IF(pénzügy!Y57&lt;&gt;"",pénzügy!Y57,IF(Z57&lt;&gt;"",Z57,$C57))</f>
      </c>
      <c r="Z57" s="87"/>
      <c r="AA57" s="86">
        <f>IF(pénzügy!AA57&lt;&gt;"",pénzügy!AA57,IF(AB57&lt;&gt;"",AB57,$C57))</f>
      </c>
      <c r="AB57" s="87"/>
    </row>
    <row r="58" spans="2:28" ht="12.75">
      <c r="B58" s="43">
        <f>IF(pénzügy!B58="","",pénzügy!B58)</f>
      </c>
      <c r="C58" s="85">
        <f>IF(pénzügy!C58="","",pénzügy!C58)</f>
      </c>
      <c r="D58" s="49">
        <f t="shared" si="1"/>
      </c>
      <c r="E58" s="86">
        <f>IF(pénzügy!E58&lt;&gt;"",pénzügy!E58,IF(F58&lt;&gt;"",F58,$C58))</f>
      </c>
      <c r="F58" s="87"/>
      <c r="G58" s="86">
        <f>IF(pénzügy!G58&lt;&gt;"",pénzügy!G58,IF(H58&lt;&gt;"",H58,$C58))</f>
      </c>
      <c r="H58" s="87"/>
      <c r="I58" s="86">
        <f>IF(pénzügy!I58&lt;&gt;"",pénzügy!I58,IF(J58&lt;&gt;"",J58,$C58))</f>
      </c>
      <c r="J58" s="87"/>
      <c r="K58" s="86">
        <f>IF(pénzügy!K58&lt;&gt;"",pénzügy!K58,IF(L58&lt;&gt;"",L58,$C58))</f>
      </c>
      <c r="L58" s="87"/>
      <c r="M58" s="86">
        <f>IF(pénzügy!M58&lt;&gt;"",pénzügy!M58,IF(N58&lt;&gt;"",N58,$C58))</f>
      </c>
      <c r="N58" s="87"/>
      <c r="O58" s="86">
        <f>IF(pénzügy!O58&lt;&gt;"",pénzügy!O58,IF(P58&lt;&gt;"",P58,$C58))</f>
      </c>
      <c r="P58" s="87"/>
      <c r="Q58" s="86">
        <f>IF(pénzügy!Q58&lt;&gt;"",pénzügy!Q58,IF(R58&lt;&gt;"",R58,$C58))</f>
      </c>
      <c r="R58" s="87"/>
      <c r="S58" s="86">
        <f>IF(pénzügy!S58&lt;&gt;"",pénzügy!S58,IF(T58&lt;&gt;"",T58,$C58))</f>
      </c>
      <c r="T58" s="87"/>
      <c r="U58" s="86">
        <f>IF(pénzügy!U58&lt;&gt;"",pénzügy!U58,IF(V58&lt;&gt;"",V58,$C58))</f>
      </c>
      <c r="V58" s="87"/>
      <c r="W58" s="86">
        <f>IF(pénzügy!W58&lt;&gt;"",pénzügy!W58,IF(X58&lt;&gt;"",X58,$C58))</f>
      </c>
      <c r="X58" s="87"/>
      <c r="Y58" s="86">
        <f>IF(pénzügy!Y58&lt;&gt;"",pénzügy!Y58,IF(Z58&lt;&gt;"",Z58,$C58))</f>
      </c>
      <c r="Z58" s="87"/>
      <c r="AA58" s="86">
        <f>IF(pénzügy!AA58&lt;&gt;"",pénzügy!AA58,IF(AB58&lt;&gt;"",AB58,$C58))</f>
      </c>
      <c r="AB58" s="87"/>
    </row>
    <row r="59" spans="2:28" ht="12.75">
      <c r="B59" s="43">
        <f>IF(pénzügy!B59="","",pénzügy!B59)</f>
      </c>
      <c r="C59" s="85">
        <f>IF(pénzügy!C59="","",pénzügy!C59)</f>
      </c>
      <c r="D59" s="49">
        <f t="shared" si="1"/>
      </c>
      <c r="E59" s="86">
        <f>IF(pénzügy!E59&lt;&gt;"",pénzügy!E59,IF(F59&lt;&gt;"",F59,$C59))</f>
      </c>
      <c r="F59" s="87"/>
      <c r="G59" s="86">
        <f>IF(pénzügy!G59&lt;&gt;"",pénzügy!G59,IF(H59&lt;&gt;"",H59,$C59))</f>
      </c>
      <c r="H59" s="87"/>
      <c r="I59" s="86">
        <f>IF(pénzügy!I59&lt;&gt;"",pénzügy!I59,IF(J59&lt;&gt;"",J59,$C59))</f>
      </c>
      <c r="J59" s="87"/>
      <c r="K59" s="86">
        <f>IF(pénzügy!K59&lt;&gt;"",pénzügy!K59,IF(L59&lt;&gt;"",L59,$C59))</f>
      </c>
      <c r="L59" s="87"/>
      <c r="M59" s="86">
        <f>IF(pénzügy!M59&lt;&gt;"",pénzügy!M59,IF(N59&lt;&gt;"",N59,$C59))</f>
      </c>
      <c r="N59" s="87"/>
      <c r="O59" s="86">
        <f>IF(pénzügy!O59&lt;&gt;"",pénzügy!O59,IF(P59&lt;&gt;"",P59,$C59))</f>
      </c>
      <c r="P59" s="87"/>
      <c r="Q59" s="86">
        <f>IF(pénzügy!Q59&lt;&gt;"",pénzügy!Q59,IF(R59&lt;&gt;"",R59,$C59))</f>
      </c>
      <c r="R59" s="87"/>
      <c r="S59" s="86">
        <f>IF(pénzügy!S59&lt;&gt;"",pénzügy!S59,IF(T59&lt;&gt;"",T59,$C59))</f>
      </c>
      <c r="T59" s="87"/>
      <c r="U59" s="86">
        <f>IF(pénzügy!U59&lt;&gt;"",pénzügy!U59,IF(V59&lt;&gt;"",V59,$C59))</f>
      </c>
      <c r="V59" s="87"/>
      <c r="W59" s="86">
        <f>IF(pénzügy!W59&lt;&gt;"",pénzügy!W59,IF(X59&lt;&gt;"",X59,$C59))</f>
      </c>
      <c r="X59" s="87"/>
      <c r="Y59" s="86">
        <f>IF(pénzügy!Y59&lt;&gt;"",pénzügy!Y59,IF(Z59&lt;&gt;"",Z59,$C59))</f>
      </c>
      <c r="Z59" s="87"/>
      <c r="AA59" s="86">
        <f>IF(pénzügy!AA59&lt;&gt;"",pénzügy!AA59,IF(AB59&lt;&gt;"",AB59,$C59))</f>
      </c>
      <c r="AB59" s="87"/>
    </row>
    <row r="60" spans="2:28" ht="12.75">
      <c r="B60" s="43">
        <f>IF(pénzügy!B60="","",pénzügy!B60)</f>
      </c>
      <c r="C60" s="85">
        <f>IF(pénzügy!C60="","",pénzügy!C60)</f>
      </c>
      <c r="D60" s="49">
        <f t="shared" si="1"/>
      </c>
      <c r="E60" s="86">
        <f>IF(pénzügy!E60&lt;&gt;"",pénzügy!E60,IF(F60&lt;&gt;"",F60,$C60))</f>
      </c>
      <c r="F60" s="87"/>
      <c r="G60" s="86">
        <f>IF(pénzügy!G60&lt;&gt;"",pénzügy!G60,IF(H60&lt;&gt;"",H60,$C60))</f>
      </c>
      <c r="H60" s="87"/>
      <c r="I60" s="86">
        <f>IF(pénzügy!I60&lt;&gt;"",pénzügy!I60,IF(J60&lt;&gt;"",J60,$C60))</f>
      </c>
      <c r="J60" s="87"/>
      <c r="K60" s="86">
        <f>IF(pénzügy!K60&lt;&gt;"",pénzügy!K60,IF(L60&lt;&gt;"",L60,$C60))</f>
      </c>
      <c r="L60" s="87"/>
      <c r="M60" s="86">
        <f>IF(pénzügy!M60&lt;&gt;"",pénzügy!M60,IF(N60&lt;&gt;"",N60,$C60))</f>
      </c>
      <c r="N60" s="87"/>
      <c r="O60" s="86">
        <f>IF(pénzügy!O60&lt;&gt;"",pénzügy!O60,IF(P60&lt;&gt;"",P60,$C60))</f>
      </c>
      <c r="P60" s="87"/>
      <c r="Q60" s="86">
        <f>IF(pénzügy!Q60&lt;&gt;"",pénzügy!Q60,IF(R60&lt;&gt;"",R60,$C60))</f>
      </c>
      <c r="R60" s="87"/>
      <c r="S60" s="86">
        <f>IF(pénzügy!S60&lt;&gt;"",pénzügy!S60,IF(T60&lt;&gt;"",T60,$C60))</f>
      </c>
      <c r="T60" s="87"/>
      <c r="U60" s="86">
        <f>IF(pénzügy!U60&lt;&gt;"",pénzügy!U60,IF(V60&lt;&gt;"",V60,$C60))</f>
      </c>
      <c r="V60" s="87"/>
      <c r="W60" s="86">
        <f>IF(pénzügy!W60&lt;&gt;"",pénzügy!W60,IF(X60&lt;&gt;"",X60,$C60))</f>
      </c>
      <c r="X60" s="87"/>
      <c r="Y60" s="86">
        <f>IF(pénzügy!Y60&lt;&gt;"",pénzügy!Y60,IF(Z60&lt;&gt;"",Z60,$C60))</f>
      </c>
      <c r="Z60" s="87"/>
      <c r="AA60" s="86">
        <f>IF(pénzügy!AA60&lt;&gt;"",pénzügy!AA60,IF(AB60&lt;&gt;"",AB60,$C60))</f>
      </c>
      <c r="AB60" s="87"/>
    </row>
    <row r="61" spans="2:28" ht="12.75">
      <c r="B61" s="43">
        <f>IF(pénzügy!B61="","",pénzügy!B61)</f>
      </c>
      <c r="C61" s="85">
        <f>IF(pénzügy!C61="","",pénzügy!C61)</f>
      </c>
      <c r="D61" s="49">
        <f t="shared" si="1"/>
      </c>
      <c r="E61" s="86">
        <f>IF(pénzügy!E61&lt;&gt;"",pénzügy!E61,IF(F61&lt;&gt;"",F61,$C61))</f>
      </c>
      <c r="F61" s="87"/>
      <c r="G61" s="86">
        <f>IF(pénzügy!G61&lt;&gt;"",pénzügy!G61,IF(H61&lt;&gt;"",H61,$C61))</f>
      </c>
      <c r="H61" s="87"/>
      <c r="I61" s="86">
        <f>IF(pénzügy!I61&lt;&gt;"",pénzügy!I61,IF(J61&lt;&gt;"",J61,$C61))</f>
      </c>
      <c r="J61" s="87"/>
      <c r="K61" s="86">
        <f>IF(pénzügy!K61&lt;&gt;"",pénzügy!K61,IF(L61&lt;&gt;"",L61,$C61))</f>
      </c>
      <c r="L61" s="87"/>
      <c r="M61" s="86">
        <f>IF(pénzügy!M61&lt;&gt;"",pénzügy!M61,IF(N61&lt;&gt;"",N61,$C61))</f>
      </c>
      <c r="N61" s="87"/>
      <c r="O61" s="86">
        <f>IF(pénzügy!O61&lt;&gt;"",pénzügy!O61,IF(P61&lt;&gt;"",P61,$C61))</f>
      </c>
      <c r="P61" s="87"/>
      <c r="Q61" s="86">
        <f>IF(pénzügy!Q61&lt;&gt;"",pénzügy!Q61,IF(R61&lt;&gt;"",R61,$C61))</f>
      </c>
      <c r="R61" s="87"/>
      <c r="S61" s="86">
        <f>IF(pénzügy!S61&lt;&gt;"",pénzügy!S61,IF(T61&lt;&gt;"",T61,$C61))</f>
      </c>
      <c r="T61" s="87"/>
      <c r="U61" s="86">
        <f>IF(pénzügy!U61&lt;&gt;"",pénzügy!U61,IF(V61&lt;&gt;"",V61,$C61))</f>
      </c>
      <c r="V61" s="87"/>
      <c r="W61" s="86">
        <f>IF(pénzügy!W61&lt;&gt;"",pénzügy!W61,IF(X61&lt;&gt;"",X61,$C61))</f>
      </c>
      <c r="X61" s="87"/>
      <c r="Y61" s="86">
        <f>IF(pénzügy!Y61&lt;&gt;"",pénzügy!Y61,IF(Z61&lt;&gt;"",Z61,$C61))</f>
      </c>
      <c r="Z61" s="87"/>
      <c r="AA61" s="86">
        <f>IF(pénzügy!AA61&lt;&gt;"",pénzügy!AA61,IF(AB61&lt;&gt;"",AB61,$C61))</f>
      </c>
      <c r="AB61" s="87"/>
    </row>
    <row r="62" spans="2:28" ht="12.75">
      <c r="B62" s="43">
        <f>IF(pénzügy!B62="","",pénzügy!B62)</f>
      </c>
      <c r="C62" s="85">
        <f>IF(pénzügy!C62="","",pénzügy!C62)</f>
      </c>
      <c r="D62" s="49">
        <f>IF(OR($C62="",$C62=0),"",(IF(E62="",$C62,E62)+IF(G62="",$C62,G62)+IF(I62="",$C62,I62)+IF(K62="",$C62,K62)+IF(M62="",$C62,M62)+IF(O62="",$C62,O62)+IF(Q62="",$C62,Q62)+IF(S62="",$C62,S62)+IF(U62="",$C62,U62)+IF(W62="",$C62,W62)+IF(Y62="",$C62,Y62)+IF(AA62="",$C62,AA62))/($C62*12))</f>
      </c>
      <c r="E62" s="86">
        <f>IF(pénzügy!E62&lt;&gt;"",pénzügy!E62,IF(F62&lt;&gt;"",F62,$C62))</f>
      </c>
      <c r="F62" s="87"/>
      <c r="G62" s="86">
        <f>IF(pénzügy!G62&lt;&gt;"",pénzügy!G62,IF(H62&lt;&gt;"",H62,$C62))</f>
      </c>
      <c r="H62" s="87"/>
      <c r="I62" s="86">
        <f>IF(pénzügy!I62&lt;&gt;"",pénzügy!I62,IF(J62&lt;&gt;"",J62,$C62))</f>
      </c>
      <c r="J62" s="87"/>
      <c r="K62" s="86">
        <f>IF(pénzügy!K62&lt;&gt;"",pénzügy!K62,IF(L62&lt;&gt;"",L62,$C62))</f>
      </c>
      <c r="L62" s="87"/>
      <c r="M62" s="86">
        <f>IF(pénzügy!M62&lt;&gt;"",pénzügy!M62,IF(N62&lt;&gt;"",N62,$C62))</f>
      </c>
      <c r="N62" s="87"/>
      <c r="O62" s="86">
        <f>IF(pénzügy!O62&lt;&gt;"",pénzügy!O62,IF(P62&lt;&gt;"",P62,$C62))</f>
      </c>
      <c r="P62" s="87"/>
      <c r="Q62" s="86">
        <f>IF(pénzügy!Q62&lt;&gt;"",pénzügy!Q62,IF(R62&lt;&gt;"",R62,$C62))</f>
      </c>
      <c r="R62" s="87"/>
      <c r="S62" s="86">
        <f>IF(pénzügy!S62&lt;&gt;"",pénzügy!S62,IF(T62&lt;&gt;"",T62,$C62))</f>
      </c>
      <c r="T62" s="87"/>
      <c r="U62" s="86">
        <f>IF(pénzügy!U62&lt;&gt;"",pénzügy!U62,IF(V62&lt;&gt;"",V62,$C62))</f>
      </c>
      <c r="V62" s="87"/>
      <c r="W62" s="86">
        <f>IF(pénzügy!W62&lt;&gt;"",pénzügy!W62,IF(X62&lt;&gt;"",X62,$C62))</f>
      </c>
      <c r="X62" s="87"/>
      <c r="Y62" s="86">
        <f>IF(pénzügy!Y62&lt;&gt;"",pénzügy!Y62,IF(Z62&lt;&gt;"",Z62,$C62))</f>
      </c>
      <c r="Z62" s="87"/>
      <c r="AA62" s="86">
        <f>IF(pénzügy!AA62&lt;&gt;"",pénzügy!AA62,IF(AB62&lt;&gt;"",AB62,$C62))</f>
      </c>
      <c r="AB62" s="87"/>
    </row>
    <row r="63" spans="2:28" ht="13.5" thickBot="1">
      <c r="B63" s="43">
        <f>IF(pénzügy!B63="","",pénzügy!B63)</f>
      </c>
      <c r="C63" s="85">
        <f>IF(pénzügy!C63="","",pénzügy!C63)</f>
      </c>
      <c r="D63" s="52">
        <f t="shared" si="1"/>
      </c>
      <c r="E63" s="86">
        <f>IF(pénzügy!E63&lt;&gt;"",pénzügy!E63,IF(F63&lt;&gt;"",F63,$C63))</f>
      </c>
      <c r="F63" s="87"/>
      <c r="G63" s="86">
        <f>IF(pénzügy!G63&lt;&gt;"",pénzügy!G63,IF(H63&lt;&gt;"",H63,$C63))</f>
      </c>
      <c r="H63" s="87"/>
      <c r="I63" s="86">
        <f>IF(pénzügy!I63&lt;&gt;"",pénzügy!I63,IF(J63&lt;&gt;"",J63,$C63))</f>
      </c>
      <c r="J63" s="87"/>
      <c r="K63" s="86">
        <f>IF(pénzügy!K63&lt;&gt;"",pénzügy!K63,IF(L63&lt;&gt;"",L63,$C63))</f>
      </c>
      <c r="L63" s="87"/>
      <c r="M63" s="86">
        <f>IF(pénzügy!M63&lt;&gt;"",pénzügy!M63,IF(N63&lt;&gt;"",N63,$C63))</f>
      </c>
      <c r="N63" s="87"/>
      <c r="O63" s="86">
        <f>IF(pénzügy!O63&lt;&gt;"",pénzügy!O63,IF(P63&lt;&gt;"",P63,$C63))</f>
      </c>
      <c r="P63" s="87"/>
      <c r="Q63" s="86">
        <f>IF(pénzügy!Q63&lt;&gt;"",pénzügy!Q63,IF(R63&lt;&gt;"",R63,$C63))</f>
      </c>
      <c r="R63" s="87"/>
      <c r="S63" s="86">
        <f>IF(pénzügy!S63&lt;&gt;"",pénzügy!S63,IF(T63&lt;&gt;"",T63,$C63))</f>
      </c>
      <c r="T63" s="87"/>
      <c r="U63" s="86">
        <f>IF(pénzügy!U63&lt;&gt;"",pénzügy!U63,IF(V63&lt;&gt;"",V63,$C63))</f>
      </c>
      <c r="V63" s="87"/>
      <c r="W63" s="86">
        <f>IF(pénzügy!W63&lt;&gt;"",pénzügy!W63,IF(X63&lt;&gt;"",X63,$C63))</f>
      </c>
      <c r="X63" s="87"/>
      <c r="Y63" s="86">
        <f>IF(pénzügy!Y63&lt;&gt;"",pénzügy!Y63,IF(Z63&lt;&gt;"",Z63,$C63))</f>
      </c>
      <c r="Z63" s="87"/>
      <c r="AA63" s="86">
        <f>IF(pénzügy!AA63&lt;&gt;"",pénzügy!AA63,IF(AB63&lt;&gt;"",AB63,$C63))</f>
      </c>
      <c r="AB63" s="87"/>
    </row>
    <row r="64" spans="1:28" ht="12.75">
      <c r="A64" s="18" t="s">
        <v>60</v>
      </c>
      <c r="B64" s="75">
        <f>IF(pénzügy!B64="","",pénzügy!B64)</f>
      </c>
      <c r="C64" s="82">
        <f>IF(pénzügy!C64="","",pénzügy!C64)</f>
      </c>
      <c r="D64" s="53">
        <f t="shared" si="1"/>
      </c>
      <c r="E64" s="83">
        <f>IF(pénzügy!E64&lt;&gt;"",pénzügy!E64,IF(F64&lt;&gt;"",F64,$C64))</f>
      </c>
      <c r="F64" s="84"/>
      <c r="G64" s="83">
        <f>IF(pénzügy!G64&lt;&gt;"",pénzügy!G64,IF(H64&lt;&gt;"",H64,$C64))</f>
      </c>
      <c r="H64" s="84"/>
      <c r="I64" s="83">
        <f>IF(pénzügy!I64&lt;&gt;"",pénzügy!I64,IF(J64&lt;&gt;"",J64,$C64))</f>
      </c>
      <c r="J64" s="84"/>
      <c r="K64" s="83">
        <f>IF(pénzügy!K64&lt;&gt;"",pénzügy!K64,IF(L64&lt;&gt;"",L64,$C64))</f>
      </c>
      <c r="L64" s="84"/>
      <c r="M64" s="83">
        <f>IF(pénzügy!M64&lt;&gt;"",pénzügy!M64,IF(N64&lt;&gt;"",N64,$C64))</f>
      </c>
      <c r="N64" s="84"/>
      <c r="O64" s="83">
        <f>IF(pénzügy!O64&lt;&gt;"",pénzügy!O64,IF(P64&lt;&gt;"",P64,$C64))</f>
      </c>
      <c r="P64" s="84"/>
      <c r="Q64" s="83">
        <f>IF(pénzügy!Q64&lt;&gt;"",pénzügy!Q64,IF(R64&lt;&gt;"",R64,$C64))</f>
      </c>
      <c r="R64" s="84"/>
      <c r="S64" s="83">
        <f>IF(pénzügy!S64&lt;&gt;"",pénzügy!S64,IF(T64&lt;&gt;"",T64,$C64))</f>
      </c>
      <c r="T64" s="84"/>
      <c r="U64" s="83">
        <f>IF(pénzügy!U64&lt;&gt;"",pénzügy!U64,IF(V64&lt;&gt;"",V64,$C64))</f>
      </c>
      <c r="V64" s="84"/>
      <c r="W64" s="83">
        <f>IF(pénzügy!W64&lt;&gt;"",pénzügy!W64,IF(X64&lt;&gt;"",X64,$C64))</f>
      </c>
      <c r="X64" s="84"/>
      <c r="Y64" s="83">
        <f>IF(pénzügy!Y64&lt;&gt;"",pénzügy!Y64,IF(Z64&lt;&gt;"",Z64,$C64))</f>
      </c>
      <c r="Z64" s="84"/>
      <c r="AA64" s="83">
        <f>IF(pénzügy!AA64&lt;&gt;"",pénzügy!AA64,IF(AB64&lt;&gt;"",AB64,$C64))</f>
      </c>
      <c r="AB64" s="84"/>
    </row>
    <row r="65" spans="2:28" ht="12.75">
      <c r="B65" s="43">
        <f>IF(pénzügy!B65="","",pénzügy!B65)</f>
      </c>
      <c r="C65" s="85">
        <f>IF(pénzügy!C65="","",pénzügy!C65)</f>
      </c>
      <c r="D65" s="49">
        <f t="shared" si="1"/>
      </c>
      <c r="E65" s="86">
        <f>IF(pénzügy!E65&lt;&gt;"",pénzügy!E65,IF(F65&lt;&gt;"",F65,$C65))</f>
      </c>
      <c r="F65" s="87"/>
      <c r="G65" s="86">
        <f>IF(pénzügy!G65&lt;&gt;"",pénzügy!G65,IF(H65&lt;&gt;"",H65,$C65))</f>
      </c>
      <c r="H65" s="87"/>
      <c r="I65" s="86">
        <f>IF(pénzügy!I65&lt;&gt;"",pénzügy!I65,IF(J65&lt;&gt;"",J65,$C65))</f>
      </c>
      <c r="J65" s="87"/>
      <c r="K65" s="86">
        <f>IF(pénzügy!K65&lt;&gt;"",pénzügy!K65,IF(L65&lt;&gt;"",L65,$C65))</f>
      </c>
      <c r="L65" s="87"/>
      <c r="M65" s="86">
        <f>IF(pénzügy!M65&lt;&gt;"",pénzügy!M65,IF(N65&lt;&gt;"",N65,$C65))</f>
      </c>
      <c r="N65" s="87"/>
      <c r="O65" s="86">
        <f>IF(pénzügy!O65&lt;&gt;"",pénzügy!O65,IF(P65&lt;&gt;"",P65,$C65))</f>
      </c>
      <c r="P65" s="87"/>
      <c r="Q65" s="86">
        <f>IF(pénzügy!Q65&lt;&gt;"",pénzügy!Q65,IF(R65&lt;&gt;"",R65,$C65))</f>
      </c>
      <c r="R65" s="87"/>
      <c r="S65" s="86">
        <f>IF(pénzügy!S65&lt;&gt;"",pénzügy!S65,IF(T65&lt;&gt;"",T65,$C65))</f>
      </c>
      <c r="T65" s="87"/>
      <c r="U65" s="86">
        <f>IF(pénzügy!U65&lt;&gt;"",pénzügy!U65,IF(V65&lt;&gt;"",V65,$C65))</f>
      </c>
      <c r="V65" s="87"/>
      <c r="W65" s="86">
        <f>IF(pénzügy!W65&lt;&gt;"",pénzügy!W65,IF(X65&lt;&gt;"",X65,$C65))</f>
      </c>
      <c r="X65" s="87"/>
      <c r="Y65" s="86">
        <f>IF(pénzügy!Y65&lt;&gt;"",pénzügy!Y65,IF(Z65&lt;&gt;"",Z65,$C65))</f>
      </c>
      <c r="Z65" s="87"/>
      <c r="AA65" s="86">
        <f>IF(pénzügy!AA65&lt;&gt;"",pénzügy!AA65,IF(AB65&lt;&gt;"",AB65,$C65))</f>
      </c>
      <c r="AB65" s="87"/>
    </row>
    <row r="66" spans="2:28" ht="12.75">
      <c r="B66" s="43">
        <f>IF(pénzügy!B66="","",pénzügy!B66)</f>
      </c>
      <c r="C66" s="85">
        <f>IF(pénzügy!C66="","",pénzügy!C66)</f>
      </c>
      <c r="D66" s="49">
        <f t="shared" si="1"/>
      </c>
      <c r="E66" s="86">
        <f>IF(pénzügy!E66&lt;&gt;"",pénzügy!E66,IF(F66&lt;&gt;"",F66,$C66))</f>
      </c>
      <c r="F66" s="87"/>
      <c r="G66" s="86">
        <f>IF(pénzügy!G66&lt;&gt;"",pénzügy!G66,IF(H66&lt;&gt;"",H66,$C66))</f>
      </c>
      <c r="H66" s="87"/>
      <c r="I66" s="86">
        <f>IF(pénzügy!I66&lt;&gt;"",pénzügy!I66,IF(J66&lt;&gt;"",J66,$C66))</f>
      </c>
      <c r="J66" s="87"/>
      <c r="K66" s="86">
        <f>IF(pénzügy!K66&lt;&gt;"",pénzügy!K66,IF(L66&lt;&gt;"",L66,$C66))</f>
      </c>
      <c r="L66" s="87"/>
      <c r="M66" s="86">
        <f>IF(pénzügy!M66&lt;&gt;"",pénzügy!M66,IF(N66&lt;&gt;"",N66,$C66))</f>
      </c>
      <c r="N66" s="87"/>
      <c r="O66" s="86">
        <f>IF(pénzügy!O66&lt;&gt;"",pénzügy!O66,IF(P66&lt;&gt;"",P66,$C66))</f>
      </c>
      <c r="P66" s="87"/>
      <c r="Q66" s="86">
        <f>IF(pénzügy!Q66&lt;&gt;"",pénzügy!Q66,IF(R66&lt;&gt;"",R66,$C66))</f>
      </c>
      <c r="R66" s="87"/>
      <c r="S66" s="86">
        <f>IF(pénzügy!S66&lt;&gt;"",pénzügy!S66,IF(T66&lt;&gt;"",T66,$C66))</f>
      </c>
      <c r="T66" s="87"/>
      <c r="U66" s="86">
        <f>IF(pénzügy!U66&lt;&gt;"",pénzügy!U66,IF(V66&lt;&gt;"",V66,$C66))</f>
      </c>
      <c r="V66" s="87"/>
      <c r="W66" s="86">
        <f>IF(pénzügy!W66&lt;&gt;"",pénzügy!W66,IF(X66&lt;&gt;"",X66,$C66))</f>
      </c>
      <c r="X66" s="87"/>
      <c r="Y66" s="86">
        <f>IF(pénzügy!Y66&lt;&gt;"",pénzügy!Y66,IF(Z66&lt;&gt;"",Z66,$C66))</f>
      </c>
      <c r="Z66" s="87"/>
      <c r="AA66" s="86">
        <f>IF(pénzügy!AA66&lt;&gt;"",pénzügy!AA66,IF(AB66&lt;&gt;"",AB66,$C66))</f>
      </c>
      <c r="AB66" s="87"/>
    </row>
    <row r="67" spans="2:28" ht="12.75">
      <c r="B67" s="43">
        <f>IF(pénzügy!B67="","",pénzügy!B67)</f>
      </c>
      <c r="C67" s="85">
        <f>IF(pénzügy!C67="","",pénzügy!C67)</f>
      </c>
      <c r="D67" s="49">
        <f t="shared" si="1"/>
      </c>
      <c r="E67" s="86">
        <f>IF(pénzügy!E67&lt;&gt;"",pénzügy!E67,IF(F67&lt;&gt;"",F67,$C67))</f>
      </c>
      <c r="F67" s="87"/>
      <c r="G67" s="86">
        <f>IF(pénzügy!G67&lt;&gt;"",pénzügy!G67,IF(H67&lt;&gt;"",H67,$C67))</f>
      </c>
      <c r="H67" s="87"/>
      <c r="I67" s="86">
        <f>IF(pénzügy!I67&lt;&gt;"",pénzügy!I67,IF(J67&lt;&gt;"",J67,$C67))</f>
      </c>
      <c r="J67" s="87"/>
      <c r="K67" s="86">
        <f>IF(pénzügy!K67&lt;&gt;"",pénzügy!K67,IF(L67&lt;&gt;"",L67,$C67))</f>
      </c>
      <c r="L67" s="87"/>
      <c r="M67" s="86">
        <f>IF(pénzügy!M67&lt;&gt;"",pénzügy!M67,IF(N67&lt;&gt;"",N67,$C67))</f>
      </c>
      <c r="N67" s="87"/>
      <c r="O67" s="86">
        <f>IF(pénzügy!O67&lt;&gt;"",pénzügy!O67,IF(P67&lt;&gt;"",P67,$C67))</f>
      </c>
      <c r="P67" s="87"/>
      <c r="Q67" s="86">
        <f>IF(pénzügy!Q67&lt;&gt;"",pénzügy!Q67,IF(R67&lt;&gt;"",R67,$C67))</f>
      </c>
      <c r="R67" s="87"/>
      <c r="S67" s="86">
        <f>IF(pénzügy!S67&lt;&gt;"",pénzügy!S67,IF(T67&lt;&gt;"",T67,$C67))</f>
      </c>
      <c r="T67" s="87"/>
      <c r="U67" s="86">
        <f>IF(pénzügy!U67&lt;&gt;"",pénzügy!U67,IF(V67&lt;&gt;"",V67,$C67))</f>
      </c>
      <c r="V67" s="87"/>
      <c r="W67" s="86">
        <f>IF(pénzügy!W67&lt;&gt;"",pénzügy!W67,IF(X67&lt;&gt;"",X67,$C67))</f>
      </c>
      <c r="X67" s="87"/>
      <c r="Y67" s="86">
        <f>IF(pénzügy!Y67&lt;&gt;"",pénzügy!Y67,IF(Z67&lt;&gt;"",Z67,$C67))</f>
      </c>
      <c r="Z67" s="87"/>
      <c r="AA67" s="86">
        <f>IF(pénzügy!AA67&lt;&gt;"",pénzügy!AA67,IF(AB67&lt;&gt;"",AB67,$C67))</f>
      </c>
      <c r="AB67" s="87"/>
    </row>
    <row r="68" spans="2:28" ht="12.75">
      <c r="B68" s="43">
        <f>IF(pénzügy!B68="","",pénzügy!B68)</f>
      </c>
      <c r="C68" s="85">
        <f>IF(pénzügy!C68="","",pénzügy!C68)</f>
      </c>
      <c r="D68" s="49">
        <f t="shared" si="1"/>
      </c>
      <c r="E68" s="86">
        <f>IF(pénzügy!E68&lt;&gt;"",pénzügy!E68,IF(F68&lt;&gt;"",F68,$C68))</f>
      </c>
      <c r="F68" s="87"/>
      <c r="G68" s="86">
        <f>IF(pénzügy!G68&lt;&gt;"",pénzügy!G68,IF(H68&lt;&gt;"",H68,$C68))</f>
      </c>
      <c r="H68" s="87"/>
      <c r="I68" s="86">
        <f>IF(pénzügy!I68&lt;&gt;"",pénzügy!I68,IF(J68&lt;&gt;"",J68,$C68))</f>
      </c>
      <c r="J68" s="87"/>
      <c r="K68" s="86">
        <f>IF(pénzügy!K68&lt;&gt;"",pénzügy!K68,IF(L68&lt;&gt;"",L68,$C68))</f>
      </c>
      <c r="L68" s="87"/>
      <c r="M68" s="86">
        <f>IF(pénzügy!M68&lt;&gt;"",pénzügy!M68,IF(N68&lt;&gt;"",N68,$C68))</f>
      </c>
      <c r="N68" s="87"/>
      <c r="O68" s="86">
        <f>IF(pénzügy!O68&lt;&gt;"",pénzügy!O68,IF(P68&lt;&gt;"",P68,$C68))</f>
      </c>
      <c r="P68" s="87"/>
      <c r="Q68" s="86">
        <f>IF(pénzügy!Q68&lt;&gt;"",pénzügy!Q68,IF(R68&lt;&gt;"",R68,$C68))</f>
      </c>
      <c r="R68" s="87"/>
      <c r="S68" s="86">
        <f>IF(pénzügy!S68&lt;&gt;"",pénzügy!S68,IF(T68&lt;&gt;"",T68,$C68))</f>
      </c>
      <c r="T68" s="87"/>
      <c r="U68" s="86">
        <f>IF(pénzügy!U68&lt;&gt;"",pénzügy!U68,IF(V68&lt;&gt;"",V68,$C68))</f>
      </c>
      <c r="V68" s="87"/>
      <c r="W68" s="86">
        <f>IF(pénzügy!W68&lt;&gt;"",pénzügy!W68,IF(X68&lt;&gt;"",X68,$C68))</f>
      </c>
      <c r="X68" s="87"/>
      <c r="Y68" s="86">
        <f>IF(pénzügy!Y68&lt;&gt;"",pénzügy!Y68,IF(Z68&lt;&gt;"",Z68,$C68))</f>
      </c>
      <c r="Z68" s="87"/>
      <c r="AA68" s="86">
        <f>IF(pénzügy!AA68&lt;&gt;"",pénzügy!AA68,IF(AB68&lt;&gt;"",AB68,$C68))</f>
      </c>
      <c r="AB68" s="87"/>
    </row>
    <row r="69" spans="2:28" ht="12.75">
      <c r="B69" s="43">
        <f>IF(pénzügy!B69="","",pénzügy!B69)</f>
      </c>
      <c r="C69" s="85">
        <f>IF(pénzügy!C69="","",pénzügy!C69)</f>
      </c>
      <c r="D69" s="49">
        <f t="shared" si="1"/>
      </c>
      <c r="E69" s="86">
        <f>IF(pénzügy!E69&lt;&gt;"",pénzügy!E69,IF(F69&lt;&gt;"",F69,$C69))</f>
      </c>
      <c r="F69" s="87"/>
      <c r="G69" s="86">
        <f>IF(pénzügy!G69&lt;&gt;"",pénzügy!G69,IF(H69&lt;&gt;"",H69,$C69))</f>
      </c>
      <c r="H69" s="87"/>
      <c r="I69" s="86">
        <f>IF(pénzügy!I69&lt;&gt;"",pénzügy!I69,IF(J69&lt;&gt;"",J69,$C69))</f>
      </c>
      <c r="J69" s="87"/>
      <c r="K69" s="86">
        <f>IF(pénzügy!K69&lt;&gt;"",pénzügy!K69,IF(L69&lt;&gt;"",L69,$C69))</f>
      </c>
      <c r="L69" s="87"/>
      <c r="M69" s="86">
        <f>IF(pénzügy!M69&lt;&gt;"",pénzügy!M69,IF(N69&lt;&gt;"",N69,$C69))</f>
      </c>
      <c r="N69" s="87"/>
      <c r="O69" s="86">
        <f>IF(pénzügy!O69&lt;&gt;"",pénzügy!O69,IF(P69&lt;&gt;"",P69,$C69))</f>
      </c>
      <c r="P69" s="87"/>
      <c r="Q69" s="86">
        <f>IF(pénzügy!Q69&lt;&gt;"",pénzügy!Q69,IF(R69&lt;&gt;"",R69,$C69))</f>
      </c>
      <c r="R69" s="87"/>
      <c r="S69" s="86">
        <f>IF(pénzügy!S69&lt;&gt;"",pénzügy!S69,IF(T69&lt;&gt;"",T69,$C69))</f>
      </c>
      <c r="T69" s="87"/>
      <c r="U69" s="86">
        <f>IF(pénzügy!U69&lt;&gt;"",pénzügy!U69,IF(V69&lt;&gt;"",V69,$C69))</f>
      </c>
      <c r="V69" s="87"/>
      <c r="W69" s="86">
        <f>IF(pénzügy!W69&lt;&gt;"",pénzügy!W69,IF(X69&lt;&gt;"",X69,$C69))</f>
      </c>
      <c r="X69" s="87"/>
      <c r="Y69" s="86">
        <f>IF(pénzügy!Y69&lt;&gt;"",pénzügy!Y69,IF(Z69&lt;&gt;"",Z69,$C69))</f>
      </c>
      <c r="Z69" s="87"/>
      <c r="AA69" s="86">
        <f>IF(pénzügy!AA69&lt;&gt;"",pénzügy!AA69,IF(AB69&lt;&gt;"",AB69,$C69))</f>
      </c>
      <c r="AB69" s="87"/>
    </row>
    <row r="70" spans="2:28" ht="12.75">
      <c r="B70" s="43">
        <f>IF(pénzügy!B70="","",pénzügy!B70)</f>
      </c>
      <c r="C70" s="85">
        <f>IF(pénzügy!C70="","",pénzügy!C70)</f>
      </c>
      <c r="D70" s="49">
        <f t="shared" si="1"/>
      </c>
      <c r="E70" s="86">
        <f>IF(pénzügy!E70&lt;&gt;"",pénzügy!E70,IF(F70&lt;&gt;"",F70,$C70))</f>
      </c>
      <c r="F70" s="87"/>
      <c r="G70" s="86">
        <f>IF(pénzügy!G70&lt;&gt;"",pénzügy!G70,IF(H70&lt;&gt;"",H70,$C70))</f>
      </c>
      <c r="H70" s="87"/>
      <c r="I70" s="86">
        <f>IF(pénzügy!I70&lt;&gt;"",pénzügy!I70,IF(J70&lt;&gt;"",J70,$C70))</f>
      </c>
      <c r="J70" s="87"/>
      <c r="K70" s="86">
        <f>IF(pénzügy!K70&lt;&gt;"",pénzügy!K70,IF(L70&lt;&gt;"",L70,$C70))</f>
      </c>
      <c r="L70" s="87"/>
      <c r="M70" s="86">
        <f>IF(pénzügy!M70&lt;&gt;"",pénzügy!M70,IF(N70&lt;&gt;"",N70,$C70))</f>
      </c>
      <c r="N70" s="87"/>
      <c r="O70" s="86">
        <f>IF(pénzügy!O70&lt;&gt;"",pénzügy!O70,IF(P70&lt;&gt;"",P70,$C70))</f>
      </c>
      <c r="P70" s="87"/>
      <c r="Q70" s="86">
        <f>IF(pénzügy!Q70&lt;&gt;"",pénzügy!Q70,IF(R70&lt;&gt;"",R70,$C70))</f>
      </c>
      <c r="R70" s="87"/>
      <c r="S70" s="86">
        <f>IF(pénzügy!S70&lt;&gt;"",pénzügy!S70,IF(T70&lt;&gt;"",T70,$C70))</f>
      </c>
      <c r="T70" s="87"/>
      <c r="U70" s="86">
        <f>IF(pénzügy!U70&lt;&gt;"",pénzügy!U70,IF(V70&lt;&gt;"",V70,$C70))</f>
      </c>
      <c r="V70" s="87"/>
      <c r="W70" s="86">
        <f>IF(pénzügy!W70&lt;&gt;"",pénzügy!W70,IF(X70&lt;&gt;"",X70,$C70))</f>
      </c>
      <c r="X70" s="87"/>
      <c r="Y70" s="86">
        <f>IF(pénzügy!Y70&lt;&gt;"",pénzügy!Y70,IF(Z70&lt;&gt;"",Z70,$C70))</f>
      </c>
      <c r="Z70" s="87"/>
      <c r="AA70" s="86">
        <f>IF(pénzügy!AA70&lt;&gt;"",pénzügy!AA70,IF(AB70&lt;&gt;"",AB70,$C70))</f>
      </c>
      <c r="AB70" s="87"/>
    </row>
    <row r="71" spans="2:28" ht="12.75">
      <c r="B71" s="43">
        <f>IF(pénzügy!B71="","",pénzügy!B71)</f>
      </c>
      <c r="C71" s="85">
        <f>IF(pénzügy!C71="","",pénzügy!C71)</f>
      </c>
      <c r="D71" s="49">
        <f t="shared" si="1"/>
      </c>
      <c r="E71" s="86">
        <f>IF(pénzügy!E71&lt;&gt;"",pénzügy!E71,IF(F71&lt;&gt;"",F71,$C71))</f>
      </c>
      <c r="F71" s="87"/>
      <c r="G71" s="86">
        <f>IF(pénzügy!G71&lt;&gt;"",pénzügy!G71,IF(H71&lt;&gt;"",H71,$C71))</f>
      </c>
      <c r="H71" s="87"/>
      <c r="I71" s="86">
        <f>IF(pénzügy!I71&lt;&gt;"",pénzügy!I71,IF(J71&lt;&gt;"",J71,$C71))</f>
      </c>
      <c r="J71" s="87"/>
      <c r="K71" s="86">
        <f>IF(pénzügy!K71&lt;&gt;"",pénzügy!K71,IF(L71&lt;&gt;"",L71,$C71))</f>
      </c>
      <c r="L71" s="87"/>
      <c r="M71" s="86">
        <f>IF(pénzügy!M71&lt;&gt;"",pénzügy!M71,IF(N71&lt;&gt;"",N71,$C71))</f>
      </c>
      <c r="N71" s="87"/>
      <c r="O71" s="86">
        <f>IF(pénzügy!O71&lt;&gt;"",pénzügy!O71,IF(P71&lt;&gt;"",P71,$C71))</f>
      </c>
      <c r="P71" s="87"/>
      <c r="Q71" s="86">
        <f>IF(pénzügy!Q71&lt;&gt;"",pénzügy!Q71,IF(R71&lt;&gt;"",R71,$C71))</f>
      </c>
      <c r="R71" s="87"/>
      <c r="S71" s="86">
        <f>IF(pénzügy!S71&lt;&gt;"",pénzügy!S71,IF(T71&lt;&gt;"",T71,$C71))</f>
      </c>
      <c r="T71" s="87"/>
      <c r="U71" s="86">
        <f>IF(pénzügy!U71&lt;&gt;"",pénzügy!U71,IF(V71&lt;&gt;"",V71,$C71))</f>
      </c>
      <c r="V71" s="87"/>
      <c r="W71" s="86">
        <f>IF(pénzügy!W71&lt;&gt;"",pénzügy!W71,IF(X71&lt;&gt;"",X71,$C71))</f>
      </c>
      <c r="X71" s="87"/>
      <c r="Y71" s="86">
        <f>IF(pénzügy!Y71&lt;&gt;"",pénzügy!Y71,IF(Z71&lt;&gt;"",Z71,$C71))</f>
      </c>
      <c r="Z71" s="87"/>
      <c r="AA71" s="86">
        <f>IF(pénzügy!AA71&lt;&gt;"",pénzügy!AA71,IF(AB71&lt;&gt;"",AB71,$C71))</f>
      </c>
      <c r="AB71" s="87"/>
    </row>
    <row r="72" spans="2:28" ht="12.75">
      <c r="B72" s="43">
        <f>IF(pénzügy!B72="","",pénzügy!B72)</f>
      </c>
      <c r="C72" s="85">
        <f>IF(pénzügy!C72="","",pénzügy!C72)</f>
      </c>
      <c r="D72" s="49">
        <f t="shared" si="1"/>
      </c>
      <c r="E72" s="86">
        <f>IF(pénzügy!E72&lt;&gt;"",pénzügy!E72,IF(F72&lt;&gt;"",F72,$C72))</f>
      </c>
      <c r="F72" s="87"/>
      <c r="G72" s="86">
        <f>IF(pénzügy!G72&lt;&gt;"",pénzügy!G72,IF(H72&lt;&gt;"",H72,$C72))</f>
      </c>
      <c r="H72" s="87"/>
      <c r="I72" s="86">
        <f>IF(pénzügy!I72&lt;&gt;"",pénzügy!I72,IF(J72&lt;&gt;"",J72,$C72))</f>
      </c>
      <c r="J72" s="87"/>
      <c r="K72" s="86">
        <f>IF(pénzügy!K72&lt;&gt;"",pénzügy!K72,IF(L72&lt;&gt;"",L72,$C72))</f>
      </c>
      <c r="L72" s="87"/>
      <c r="M72" s="86">
        <f>IF(pénzügy!M72&lt;&gt;"",pénzügy!M72,IF(N72&lt;&gt;"",N72,$C72))</f>
      </c>
      <c r="N72" s="87"/>
      <c r="O72" s="86">
        <f>IF(pénzügy!O72&lt;&gt;"",pénzügy!O72,IF(P72&lt;&gt;"",P72,$C72))</f>
      </c>
      <c r="P72" s="87"/>
      <c r="Q72" s="86">
        <f>IF(pénzügy!Q72&lt;&gt;"",pénzügy!Q72,IF(R72&lt;&gt;"",R72,$C72))</f>
      </c>
      <c r="R72" s="87"/>
      <c r="S72" s="86">
        <f>IF(pénzügy!S72&lt;&gt;"",pénzügy!S72,IF(T72&lt;&gt;"",T72,$C72))</f>
      </c>
      <c r="T72" s="87"/>
      <c r="U72" s="86">
        <f>IF(pénzügy!U72&lt;&gt;"",pénzügy!U72,IF(V72&lt;&gt;"",V72,$C72))</f>
      </c>
      <c r="V72" s="87"/>
      <c r="W72" s="86">
        <f>IF(pénzügy!W72&lt;&gt;"",pénzügy!W72,IF(X72&lt;&gt;"",X72,$C72))</f>
      </c>
      <c r="X72" s="87"/>
      <c r="Y72" s="86">
        <f>IF(pénzügy!Y72&lt;&gt;"",pénzügy!Y72,IF(Z72&lt;&gt;"",Z72,$C72))</f>
      </c>
      <c r="Z72" s="87"/>
      <c r="AA72" s="86">
        <f>IF(pénzügy!AA72&lt;&gt;"",pénzügy!AA72,IF(AB72&lt;&gt;"",AB72,$C72))</f>
      </c>
      <c r="AB72" s="87"/>
    </row>
    <row r="73" spans="2:28" ht="12.75">
      <c r="B73" s="43">
        <f>IF(pénzügy!B73="","",pénzügy!B73)</f>
      </c>
      <c r="C73" s="85">
        <f>IF(pénzügy!C73="","",pénzügy!C73)</f>
      </c>
      <c r="D73" s="49">
        <f t="shared" si="1"/>
      </c>
      <c r="E73" s="86">
        <f>IF(pénzügy!E73&lt;&gt;"",pénzügy!E73,IF(F73&lt;&gt;"",F73,$C73))</f>
      </c>
      <c r="F73" s="87"/>
      <c r="G73" s="86">
        <f>IF(pénzügy!G73&lt;&gt;"",pénzügy!G73,IF(H73&lt;&gt;"",H73,$C73))</f>
      </c>
      <c r="H73" s="87"/>
      <c r="I73" s="86">
        <f>IF(pénzügy!I73&lt;&gt;"",pénzügy!I73,IF(J73&lt;&gt;"",J73,$C73))</f>
      </c>
      <c r="J73" s="87"/>
      <c r="K73" s="86">
        <f>IF(pénzügy!K73&lt;&gt;"",pénzügy!K73,IF(L73&lt;&gt;"",L73,$C73))</f>
      </c>
      <c r="L73" s="87"/>
      <c r="M73" s="86">
        <f>IF(pénzügy!M73&lt;&gt;"",pénzügy!M73,IF(N73&lt;&gt;"",N73,$C73))</f>
      </c>
      <c r="N73" s="87"/>
      <c r="O73" s="86">
        <f>IF(pénzügy!O73&lt;&gt;"",pénzügy!O73,IF(P73&lt;&gt;"",P73,$C73))</f>
      </c>
      <c r="P73" s="87"/>
      <c r="Q73" s="86">
        <f>IF(pénzügy!Q73&lt;&gt;"",pénzügy!Q73,IF(R73&lt;&gt;"",R73,$C73))</f>
      </c>
      <c r="R73" s="87"/>
      <c r="S73" s="86">
        <f>IF(pénzügy!S73&lt;&gt;"",pénzügy!S73,IF(T73&lt;&gt;"",T73,$C73))</f>
      </c>
      <c r="T73" s="87"/>
      <c r="U73" s="86">
        <f>IF(pénzügy!U73&lt;&gt;"",pénzügy!U73,IF(V73&lt;&gt;"",V73,$C73))</f>
      </c>
      <c r="V73" s="87"/>
      <c r="W73" s="86">
        <f>IF(pénzügy!W73&lt;&gt;"",pénzügy!W73,IF(X73&lt;&gt;"",X73,$C73))</f>
      </c>
      <c r="X73" s="87"/>
      <c r="Y73" s="86">
        <f>IF(pénzügy!Y73&lt;&gt;"",pénzügy!Y73,IF(Z73&lt;&gt;"",Z73,$C73))</f>
      </c>
      <c r="Z73" s="87"/>
      <c r="AA73" s="86">
        <f>IF(pénzügy!AA73&lt;&gt;"",pénzügy!AA73,IF(AB73&lt;&gt;"",AB73,$C73))</f>
      </c>
      <c r="AB73" s="87"/>
    </row>
    <row r="74" spans="1:28" ht="13.5" thickBot="1">
      <c r="A74" s="31"/>
      <c r="B74" s="77">
        <f>IF(pénzügy!B74="","",pénzügy!B74)</f>
      </c>
      <c r="C74" s="93">
        <f>IF(pénzügy!C74="","",pénzügy!C74)</f>
      </c>
      <c r="D74" s="54">
        <f t="shared" si="1"/>
      </c>
      <c r="E74" s="94">
        <f>IF(pénzügy!E74&lt;&gt;"",pénzügy!E74,IF(F74&lt;&gt;"",F74,$C74))</f>
      </c>
      <c r="F74" s="95"/>
      <c r="G74" s="94">
        <f>IF(pénzügy!G74&lt;&gt;"",pénzügy!G74,IF(H74&lt;&gt;"",H74,$C74))</f>
      </c>
      <c r="H74" s="95"/>
      <c r="I74" s="94">
        <f>IF(pénzügy!I74&lt;&gt;"",pénzügy!I74,IF(J74&lt;&gt;"",J74,$C74))</f>
      </c>
      <c r="J74" s="95"/>
      <c r="K74" s="94">
        <f>IF(pénzügy!K74&lt;&gt;"",pénzügy!K74,IF(L74&lt;&gt;"",L74,$C74))</f>
      </c>
      <c r="L74" s="95"/>
      <c r="M74" s="94">
        <f>IF(pénzügy!M74&lt;&gt;"",pénzügy!M74,IF(N74&lt;&gt;"",N74,$C74))</f>
      </c>
      <c r="N74" s="95"/>
      <c r="O74" s="94">
        <f>IF(pénzügy!O74&lt;&gt;"",pénzügy!O74,IF(P74&lt;&gt;"",P74,$C74))</f>
      </c>
      <c r="P74" s="95"/>
      <c r="Q74" s="94">
        <f>IF(pénzügy!Q74&lt;&gt;"",pénzügy!Q74,IF(R74&lt;&gt;"",R74,$C74))</f>
      </c>
      <c r="R74" s="95"/>
      <c r="S74" s="94">
        <f>IF(pénzügy!S74&lt;&gt;"",pénzügy!S74,IF(T74&lt;&gt;"",T74,$C74))</f>
      </c>
      <c r="T74" s="95"/>
      <c r="U74" s="94">
        <f>IF(pénzügy!U74&lt;&gt;"",pénzügy!U74,IF(V74&lt;&gt;"",V74,$C74))</f>
      </c>
      <c r="V74" s="95"/>
      <c r="W74" s="94">
        <f>IF(pénzügy!W74&lt;&gt;"",pénzügy!W74,IF(X74&lt;&gt;"",X74,$C74))</f>
      </c>
      <c r="X74" s="95"/>
      <c r="Y74" s="94">
        <f>IF(pénzügy!Y74&lt;&gt;"",pénzügy!Y74,IF(Z74&lt;&gt;"",Z74,$C74))</f>
      </c>
      <c r="Z74" s="95"/>
      <c r="AA74" s="94">
        <f>IF(pénzügy!AA74&lt;&gt;"",pénzügy!AA74,IF(AB74&lt;&gt;"",AB74,$C74))</f>
      </c>
      <c r="AB74" s="95"/>
    </row>
    <row r="75" spans="1:28" ht="13.5" thickBot="1">
      <c r="A75" s="40" t="s">
        <v>25</v>
      </c>
      <c r="B75" s="41"/>
      <c r="C75" s="96">
        <f>C51+C43+C33+C22</f>
        <v>11000</v>
      </c>
      <c r="D75" s="55">
        <f>IF(OR($C75="",$C75=0),"",(IF(E75="",$C75,E75)+IF(G75="",$C75,G75)+IF(I75="",$C75,I75)+IF(K75="",$C75,K75)+IF(M75="",$C75,M75)+IF(O75="",$C75,O75)+IF(Q75="",$C75,Q75)+IF(S75="",$C75,S75)+IF(U75="",$C75,U75)+IF(W75="",$C75,W75)+IF(Y75="",$C75,Y75)+IF(AA75="",$C75,AA75))/($C75*12))</f>
        <v>1</v>
      </c>
      <c r="E75" s="96">
        <f>IF(SUM(E51,E43,E33,E22)=0,"",SUM(E51,E43,E33,E22))</f>
        <v>11000</v>
      </c>
      <c r="F75" s="42">
        <f>IF(OR(E75="",E75=0,$C75="",$C75=0),"",E75/$C75)</f>
        <v>1</v>
      </c>
      <c r="G75" s="96">
        <f>IF(SUM(G51,G43,G33,G22)=0,"",SUM(G51,G43,G33,G22))</f>
        <v>11000</v>
      </c>
      <c r="H75" s="42">
        <f>IF(OR(G75="",G75=0,$C75="",$C75=0),"",G75/$C75)</f>
        <v>1</v>
      </c>
      <c r="I75" s="96">
        <f>IF(SUM(I51,I43,I33,I22)=0,"",SUM(I51,I43,I33,I22))</f>
        <v>11000</v>
      </c>
      <c r="J75" s="42">
        <f>IF(OR(I75="",I75=0,$C75="",$C75=0),"",I75/$C75)</f>
        <v>1</v>
      </c>
      <c r="K75" s="96">
        <f>IF(SUM(K51,K43,K33,K22)=0,"",SUM(K51,K43,K33,K22))</f>
        <v>11000</v>
      </c>
      <c r="L75" s="42">
        <f>IF(OR(K75="",K75=0,$C75="",$C75=0),"",K75/$C75)</f>
        <v>1</v>
      </c>
      <c r="M75" s="96">
        <f>IF(SUM(M51,M43,M33,M22)=0,"",SUM(M51,M43,M33,M22))</f>
        <v>11000</v>
      </c>
      <c r="N75" s="42">
        <f>IF(OR(M75="",M75=0,$C75="",$C75=0),"",M75/$C75)</f>
        <v>1</v>
      </c>
      <c r="O75" s="96">
        <f>IF(SUM(O51,O43,O33,O22)=0,"",SUM(O51,O43,O33,O22))</f>
        <v>11000</v>
      </c>
      <c r="P75" s="42">
        <f>IF(OR(O75="",O75=0,$C75="",$C75=0),"",O75/$C75)</f>
        <v>1</v>
      </c>
      <c r="Q75" s="96">
        <f>IF(SUM(Q51,Q43,Q33,Q22)=0,"",SUM(Q51,Q43,Q33,Q22))</f>
        <v>11000</v>
      </c>
      <c r="R75" s="42">
        <f>IF(OR(Q75="",Q75=0,$C75="",$C75=0),"",Q75/$C75)</f>
        <v>1</v>
      </c>
      <c r="S75" s="96">
        <f>IF(SUM(S51,S43,S33,S22)=0,"",SUM(S51,S43,S33,S22))</f>
        <v>11000</v>
      </c>
      <c r="T75" s="42">
        <f>IF(OR(S75="",S75=0,$C75="",$C75=0),"",S75/$C75)</f>
        <v>1</v>
      </c>
      <c r="U75" s="96">
        <f>IF(SUM(U51,U43,U33,U22)=0,"",SUM(U51,U43,U33,U22))</f>
        <v>11000</v>
      </c>
      <c r="V75" s="42">
        <f>IF(OR(U75="",U75=0,$C75="",$C75=0),"",U75/$C75)</f>
        <v>1</v>
      </c>
      <c r="W75" s="96">
        <f>IF(SUM(W51,W43,W33,W22)=0,"",SUM(W51,W43,W33,W22))</f>
        <v>11000</v>
      </c>
      <c r="X75" s="42">
        <f>IF(OR(W75="",W75=0,$C75="",$C75=0),"",W75/$C75)</f>
        <v>1</v>
      </c>
      <c r="Y75" s="96">
        <f>IF(SUM(Y51,Y43,Y33,Y22)=0,"",SUM(Y51,Y43,Y33,Y22))</f>
        <v>11000</v>
      </c>
      <c r="Z75" s="42">
        <f>IF(OR(Y75="",Y75=0,$C75="",$C75=0),"",Y75/$C75)</f>
        <v>1</v>
      </c>
      <c r="AA75" s="96">
        <f>IF(SUM(AA51,AA43,AA33,AA22)=0,"",SUM(AA51,AA43,AA33,AA22))</f>
        <v>11000</v>
      </c>
      <c r="AB75" s="42">
        <f>IF(OR(AA75="",AA75=0,$C75="",$C75=0),"",AA75/$C75)</f>
        <v>1</v>
      </c>
    </row>
    <row r="76" spans="1:28" s="45" customFormat="1" ht="12.75">
      <c r="A76" s="38" t="s">
        <v>59</v>
      </c>
      <c r="B76" s="38"/>
      <c r="C76" s="97">
        <f>SUM(C52:C63)</f>
        <v>0</v>
      </c>
      <c r="D76" s="56">
        <f>IF(OR($C76="",$C76=0),"",(IF(E76="",$C76,E76)+IF(G76="",$C76,G76)+IF(I76="",$C76,I76)+IF(K76="",$C76,K76)+IF(M76="",$C76,M76)+IF(O76="",$C76,O76)+IF(Q76="",$C76,Q76)+IF(S76="",$C76,S76)+IF(U76="",$C76,U76)+IF(W76="",$C76,W76)+IF(Y76="",$C76,Y76)+IF(AA76="",$C76,AA76))/($C76*12))</f>
      </c>
      <c r="E76" s="97">
        <f>IF(SUM(E52:E63)=0,"",SUM(E52:E63))</f>
      </c>
      <c r="F76" s="39">
        <f>IF(OR(E76="",E76=0,$C76="",$C76=0),"",E76/$C76)</f>
      </c>
      <c r="G76" s="97">
        <f>IF(SUM(G52:G63)=0,"",SUM(G52:G63))</f>
      </c>
      <c r="H76" s="39">
        <f>IF(OR(G76="",G76=0,$C76="",$C76=0),"",G76/$C76)</f>
      </c>
      <c r="I76" s="97">
        <f>IF(SUM(I52:I63)=0,"",SUM(I52:I63))</f>
      </c>
      <c r="J76" s="39">
        <f>IF(OR(I76="",I76=0,$C76="",$C76=0),"",I76/$C76)</f>
      </c>
      <c r="K76" s="97">
        <f>IF(SUM(K52:K63)=0,"",SUM(K52:K63))</f>
      </c>
      <c r="L76" s="39">
        <f>IF(OR(K76="",K76=0,$C76="",$C76=0),"",K76/$C76)</f>
      </c>
      <c r="M76" s="97">
        <f>IF(SUM(M52:M63)=0,"",SUM(M52:M63))</f>
      </c>
      <c r="N76" s="39">
        <f>IF(OR(M76="",M76=0,$C76="",$C76=0),"",M76/$C76)</f>
      </c>
      <c r="O76" s="97">
        <f>IF(SUM(O52:O63)=0,"",SUM(O52:O63))</f>
      </c>
      <c r="P76" s="39">
        <f>IF(OR(O76="",O76=0,$C76="",$C76=0),"",O76/$C76)</f>
      </c>
      <c r="Q76" s="97">
        <f>IF(SUM(Q52:Q63)=0,"",SUM(Q52:Q63))</f>
      </c>
      <c r="R76" s="39">
        <f>IF(OR(Q76="",Q76=0,$C76="",$C76=0),"",Q76/$C76)</f>
      </c>
      <c r="S76" s="97">
        <f>IF(SUM(S52:S63)=0,"",SUM(S52:S63))</f>
      </c>
      <c r="T76" s="39">
        <f>IF(OR(S76="",S76=0,$C76="",$C76=0),"",S76/$C76)</f>
      </c>
      <c r="U76" s="97">
        <f>IF(SUM(U52:U63)=0,"",SUM(U52:U63))</f>
      </c>
      <c r="V76" s="39">
        <f>IF(OR(U76="",U76=0,$C76="",$C76=0),"",U76/$C76)</f>
      </c>
      <c r="W76" s="97">
        <f>IF(SUM(W52:W63)=0,"",SUM(W52:W63))</f>
      </c>
      <c r="X76" s="39">
        <f>IF(OR(W76="",W76=0,$C76="",$C76=0),"",W76/$C76)</f>
      </c>
      <c r="Y76" s="97">
        <f>IF(SUM(Y52:Y63)=0,"",SUM(Y52:Y63))</f>
      </c>
      <c r="Z76" s="39">
        <f>IF(OR(Y76="",Y76=0,$C76="",$C76=0),"",Y76/$C76)</f>
      </c>
      <c r="AA76" s="97">
        <f>IF(SUM(AA52:AA63)=0,"",SUM(AA52:AA63))</f>
      </c>
      <c r="AB76" s="39">
        <f>IF(OR(AA76="",AA76=0,$C76="",$C76=0),"",AA76/$C76)</f>
      </c>
    </row>
    <row r="77" spans="1:28" s="45" customFormat="1" ht="13.5" thickBot="1">
      <c r="A77" s="36" t="s">
        <v>60</v>
      </c>
      <c r="B77" s="36"/>
      <c r="C77" s="98">
        <f>SUM(C64:C74)</f>
        <v>0</v>
      </c>
      <c r="D77" s="57">
        <f>IF(OR($C77="",$C77=0),"",(IF(E77="",$C77,E77)+IF(G77="",$C77,G77)+IF(I77="",$C77,I77)+IF(K77="",$C77,K77)+IF(M77="",$C77,M77)+IF(O77="",$C77,O77)+IF(Q77="",$C77,Q77)+IF(S77="",$C77,S77)+IF(U77="",$C77,U77)+IF(W77="",$C77,W77)+IF(Y77="",$C77,Y77)+IF(AA77="",$C77,AA77))/($C77*12))</f>
      </c>
      <c r="E77" s="98">
        <f>IF(SUM(E64:E74)=0,"",SUM(E64:E74))</f>
      </c>
      <c r="F77" s="37">
        <f>IF(OR(E77="",E77=0,$C77="",$C77=0),"",E77/$C77)</f>
      </c>
      <c r="G77" s="98">
        <f>IF(SUM(G64:G74)=0,"",SUM(G64:G74))</f>
      </c>
      <c r="H77" s="37">
        <f>IF(OR(G77="",G77=0,$C77="",$C77=0),"",G77/$C77)</f>
      </c>
      <c r="I77" s="98">
        <f>IF(SUM(I64:I74)=0,"",SUM(I64:I74))</f>
      </c>
      <c r="J77" s="37">
        <f>IF(OR(I77="",I77=0,$C77="",$C77=0),"",I77/$C77)</f>
      </c>
      <c r="K77" s="98">
        <f>IF(SUM(K64:K74)=0,"",SUM(K64:K74))</f>
      </c>
      <c r="L77" s="37">
        <f>IF(OR(K77="",K77=0,$C77="",$C77=0),"",K77/$C77)</f>
      </c>
      <c r="M77" s="98">
        <f>IF(SUM(M64:M74)=0,"",SUM(M64:M74))</f>
      </c>
      <c r="N77" s="37">
        <f>IF(OR(M77="",M77=0,$C77="",$C77=0),"",M77/$C77)</f>
      </c>
      <c r="O77" s="98">
        <f>IF(SUM(O64:O74)=0,"",SUM(O64:O74))</f>
      </c>
      <c r="P77" s="37">
        <f>IF(OR(O77="",O77=0,$C77="",$C77=0),"",O77/$C77)</f>
      </c>
      <c r="Q77" s="98">
        <f>IF(SUM(Q64:Q74)=0,"",SUM(Q64:Q74))</f>
      </c>
      <c r="R77" s="37">
        <f>IF(OR(Q77="",Q77=0,$C77="",$C77=0),"",Q77/$C77)</f>
      </c>
      <c r="S77" s="98">
        <f>IF(SUM(S64:S74)=0,"",SUM(S64:S74))</f>
      </c>
      <c r="T77" s="37">
        <f>IF(OR(S77="",S77=0,$C77="",$C77=0),"",S77/$C77)</f>
      </c>
      <c r="U77" s="98">
        <f>IF(SUM(U64:U74)=0,"",SUM(U64:U74))</f>
      </c>
      <c r="V77" s="37">
        <f>IF(OR(U77="",U77=0,$C77="",$C77=0),"",U77/$C77)</f>
      </c>
      <c r="W77" s="98">
        <f>IF(SUM(W64:W74)=0,"",SUM(W64:W74))</f>
      </c>
      <c r="X77" s="37">
        <f>IF(OR(W77="",W77=0,$C77="",$C77=0),"",W77/$C77)</f>
      </c>
      <c r="Y77" s="98">
        <f>IF(SUM(Y64:Y74)=0,"",SUM(Y64:Y74))</f>
      </c>
      <c r="Z77" s="37">
        <f>IF(OR(Y77="",Y77=0,$C77="",$C77=0),"",Y77/$C77)</f>
      </c>
      <c r="AA77" s="98">
        <f>IF(SUM(AA64:AA74)=0,"",SUM(AA64:AA74))</f>
      </c>
      <c r="AB77" s="37">
        <f>IF(OR(AA77="",AA77=0,$C77="",$C77=0),"",AA77/$C77)</f>
      </c>
    </row>
    <row r="78" spans="1:28" ht="12.75">
      <c r="A78" s="18" t="s">
        <v>38</v>
      </c>
      <c r="B78" s="75" t="str">
        <f>IF(pénzügy!B78="","",pénzügy!B78)</f>
        <v>apu fizu</v>
      </c>
      <c r="C78" s="82">
        <f>IF(pénzügy!C78="","",pénzügy!C78)</f>
        <v>1000</v>
      </c>
      <c r="D78" s="48">
        <f aca="true" t="shared" si="2" ref="D78:D101">IF(OR($C78="",$C78=0),"",(IF(E78="",$C78,E78)+IF(G78="",$C78,G78)+IF(I78="",$C78,I78)+IF(K78="",$C78,K78)+IF(M78="",$C78,M78)+IF(O78="",$C78,O78)+IF(Q78="",$C78,Q78)+IF(S78="",$C78,S78)+IF(U78="",$C78,U78)+IF(W78="",$C78,W78)+IF(Y78="",$C78,Y78)+IF(AA78="",$C78,AA78))/($C78*12))</f>
        <v>1</v>
      </c>
      <c r="E78" s="83">
        <f>IF(pénzügy!E78&lt;&gt;"",pénzügy!E78,IF(F78&lt;&gt;"",F78,$C78))</f>
        <v>1000</v>
      </c>
      <c r="F78" s="84"/>
      <c r="G78" s="83">
        <f>IF(pénzügy!G78&lt;&gt;"",pénzügy!G78,IF(H78&lt;&gt;"",H78,$C78))</f>
        <v>1000</v>
      </c>
      <c r="H78" s="84"/>
      <c r="I78" s="83">
        <f>IF(pénzügy!I78&lt;&gt;"",pénzügy!I78,IF(J78&lt;&gt;"",J78,$C78))</f>
        <v>1000</v>
      </c>
      <c r="J78" s="84"/>
      <c r="K78" s="83">
        <f>IF(pénzügy!K78&lt;&gt;"",pénzügy!K78,IF(L78&lt;&gt;"",L78,$C78))</f>
        <v>1000</v>
      </c>
      <c r="L78" s="84"/>
      <c r="M78" s="83">
        <f>IF(pénzügy!M78&lt;&gt;"",pénzügy!M78,IF(N78&lt;&gt;"",N78,$C78))</f>
        <v>1000</v>
      </c>
      <c r="N78" s="84"/>
      <c r="O78" s="83">
        <f>IF(pénzügy!O78&lt;&gt;"",pénzügy!O78,IF(P78&lt;&gt;"",P78,$C78))</f>
        <v>1000</v>
      </c>
      <c r="P78" s="84"/>
      <c r="Q78" s="83">
        <f>IF(pénzügy!Q78&lt;&gt;"",pénzügy!Q78,IF(R78&lt;&gt;"",R78,$C78))</f>
        <v>1000</v>
      </c>
      <c r="R78" s="84"/>
      <c r="S78" s="83">
        <f>IF(pénzügy!S78&lt;&gt;"",pénzügy!S78,IF(T78&lt;&gt;"",T78,$C78))</f>
        <v>1000</v>
      </c>
      <c r="T78" s="84"/>
      <c r="U78" s="83">
        <f>IF(pénzügy!U78&lt;&gt;"",pénzügy!U78,IF(V78&lt;&gt;"",V78,$C78))</f>
        <v>1000</v>
      </c>
      <c r="V78" s="84"/>
      <c r="W78" s="83">
        <f>IF(pénzügy!W78&lt;&gt;"",pénzügy!W78,IF(X78&lt;&gt;"",X78,$C78))</f>
        <v>1000</v>
      </c>
      <c r="X78" s="84"/>
      <c r="Y78" s="83">
        <f>IF(pénzügy!Y78&lt;&gt;"",pénzügy!Y78,IF(Z78&lt;&gt;"",Z78,$C78))</f>
        <v>1000</v>
      </c>
      <c r="Z78" s="84"/>
      <c r="AA78" s="83">
        <f>IF(pénzügy!AA78&lt;&gt;"",pénzügy!AA78,IF(AB78&lt;&gt;"",AB78,$C78))</f>
        <v>1000</v>
      </c>
      <c r="AB78" s="84"/>
    </row>
    <row r="79" spans="2:28" ht="12.75">
      <c r="B79" s="43" t="str">
        <f>IF(pénzügy!B79="","",pénzügy!B79)</f>
        <v>anyu fizu</v>
      </c>
      <c r="C79" s="85">
        <f>IF(pénzügy!C79="","",pénzügy!C79)</f>
        <v>1000</v>
      </c>
      <c r="D79" s="49">
        <f t="shared" si="2"/>
        <v>1</v>
      </c>
      <c r="E79" s="86">
        <f>IF(pénzügy!E79&lt;&gt;"",pénzügy!E79,IF(F79&lt;&gt;"",F79,$C79))</f>
        <v>1000</v>
      </c>
      <c r="F79" s="87"/>
      <c r="G79" s="86">
        <f>IF(pénzügy!G79&lt;&gt;"",pénzügy!G79,IF(H79&lt;&gt;"",H79,$C79))</f>
        <v>1000</v>
      </c>
      <c r="H79" s="87"/>
      <c r="I79" s="86">
        <f>IF(pénzügy!I79&lt;&gt;"",pénzügy!I79,IF(J79&lt;&gt;"",J79,$C79))</f>
        <v>1000</v>
      </c>
      <c r="J79" s="87"/>
      <c r="K79" s="86">
        <f>IF(pénzügy!K79&lt;&gt;"",pénzügy!K79,IF(L79&lt;&gt;"",L79,$C79))</f>
        <v>1000</v>
      </c>
      <c r="L79" s="87"/>
      <c r="M79" s="86">
        <f>IF(pénzügy!M79&lt;&gt;"",pénzügy!M79,IF(N79&lt;&gt;"",N79,$C79))</f>
        <v>1000</v>
      </c>
      <c r="N79" s="87"/>
      <c r="O79" s="86">
        <f>IF(pénzügy!O79&lt;&gt;"",pénzügy!O79,IF(P79&lt;&gt;"",P79,$C79))</f>
        <v>1000</v>
      </c>
      <c r="P79" s="87"/>
      <c r="Q79" s="86">
        <f>IF(pénzügy!Q79&lt;&gt;"",pénzügy!Q79,IF(R79&lt;&gt;"",R79,$C79))</f>
        <v>1000</v>
      </c>
      <c r="R79" s="87"/>
      <c r="S79" s="86">
        <f>IF(pénzügy!S79&lt;&gt;"",pénzügy!S79,IF(T79&lt;&gt;"",T79,$C79))</f>
        <v>1000</v>
      </c>
      <c r="T79" s="87"/>
      <c r="U79" s="86">
        <f>IF(pénzügy!U79&lt;&gt;"",pénzügy!U79,IF(V79&lt;&gt;"",V79,$C79))</f>
        <v>1000</v>
      </c>
      <c r="V79" s="87"/>
      <c r="W79" s="86">
        <f>IF(pénzügy!W79&lt;&gt;"",pénzügy!W79,IF(X79&lt;&gt;"",X79,$C79))</f>
        <v>1000</v>
      </c>
      <c r="X79" s="87"/>
      <c r="Y79" s="86">
        <f>IF(pénzügy!Y79&lt;&gt;"",pénzügy!Y79,IF(Z79&lt;&gt;"",Z79,$C79))</f>
        <v>1000</v>
      </c>
      <c r="Z79" s="87"/>
      <c r="AA79" s="86">
        <f>IF(pénzügy!AA79&lt;&gt;"",pénzügy!AA79,IF(AB79&lt;&gt;"",AB79,$C79))</f>
        <v>1000</v>
      </c>
      <c r="AB79" s="87"/>
    </row>
    <row r="80" spans="2:28" ht="12.75">
      <c r="B80" s="43" t="str">
        <f>IF(pénzügy!B80="","",pénzügy!B80)</f>
        <v>adóvisszatérítés</v>
      </c>
      <c r="C80" s="85">
        <f>IF(pénzügy!C80="","",pénzügy!C80)</f>
        <v>0</v>
      </c>
      <c r="D80" s="49">
        <f t="shared" si="2"/>
      </c>
      <c r="E80" s="86">
        <f>IF(pénzügy!E80&lt;&gt;"",pénzügy!E80,IF(F80&lt;&gt;"",F80,$C80))</f>
        <v>0</v>
      </c>
      <c r="F80" s="87"/>
      <c r="G80" s="86">
        <f>IF(pénzügy!G80&lt;&gt;"",pénzügy!G80,IF(H80&lt;&gt;"",H80,$C80))</f>
        <v>0</v>
      </c>
      <c r="H80" s="87"/>
      <c r="I80" s="86">
        <f>IF(pénzügy!I80&lt;&gt;"",pénzügy!I80,IF(J80&lt;&gt;"",J80,$C80))</f>
        <v>0</v>
      </c>
      <c r="J80" s="87"/>
      <c r="K80" s="86">
        <f>IF(pénzügy!K80&lt;&gt;"",pénzügy!K80,IF(L80&lt;&gt;"",L80,$C80))</f>
        <v>0</v>
      </c>
      <c r="L80" s="87"/>
      <c r="M80" s="86">
        <f>IF(pénzügy!M80&lt;&gt;"",pénzügy!M80,IF(N80&lt;&gt;"",N80,$C80))</f>
        <v>0</v>
      </c>
      <c r="N80" s="87"/>
      <c r="O80" s="86">
        <f>IF(pénzügy!O80&lt;&gt;"",pénzügy!O80,IF(P80&lt;&gt;"",P80,$C80))</f>
        <v>0</v>
      </c>
      <c r="P80" s="87"/>
      <c r="Q80" s="86">
        <f>IF(pénzügy!Q80&lt;&gt;"",pénzügy!Q80,IF(R80&lt;&gt;"",R80,$C80))</f>
        <v>0</v>
      </c>
      <c r="R80" s="87"/>
      <c r="S80" s="86">
        <f>IF(pénzügy!S80&lt;&gt;"",pénzügy!S80,IF(T80&lt;&gt;"",T80,$C80))</f>
        <v>0</v>
      </c>
      <c r="T80" s="87"/>
      <c r="U80" s="86">
        <f>IF(pénzügy!U80&lt;&gt;"",pénzügy!U80,IF(V80&lt;&gt;"",V80,$C80))</f>
        <v>0</v>
      </c>
      <c r="V80" s="87"/>
      <c r="W80" s="86">
        <f>IF(pénzügy!W80&lt;&gt;"",pénzügy!W80,IF(X80&lt;&gt;"",X80,$C80))</f>
        <v>0</v>
      </c>
      <c r="X80" s="87"/>
      <c r="Y80" s="86">
        <f>IF(pénzügy!Y80&lt;&gt;"",pénzügy!Y80,IF(Z80&lt;&gt;"",Z80,$C80))</f>
        <v>0</v>
      </c>
      <c r="Z80" s="87"/>
      <c r="AA80" s="86">
        <f>IF(pénzügy!AA80&lt;&gt;"",pénzügy!AA80,IF(AB80&lt;&gt;"",AB80,$C80))</f>
        <v>0</v>
      </c>
      <c r="AB80" s="87"/>
    </row>
    <row r="81" spans="2:28" ht="12.75">
      <c r="B81" s="43" t="str">
        <f>IF(pénzügy!B81="","",pénzügy!B81)</f>
        <v>bónusz</v>
      </c>
      <c r="C81" s="85">
        <f>IF(pénzügy!C81="","",pénzügy!C81)</f>
        <v>0</v>
      </c>
      <c r="D81" s="49">
        <f t="shared" si="2"/>
      </c>
      <c r="E81" s="86">
        <f>IF(pénzügy!E81&lt;&gt;"",pénzügy!E81,IF(F81&lt;&gt;"",F81,$C81))</f>
        <v>0</v>
      </c>
      <c r="F81" s="87"/>
      <c r="G81" s="86">
        <f>IF(pénzügy!G81&lt;&gt;"",pénzügy!G81,IF(H81&lt;&gt;"",H81,$C81))</f>
        <v>0</v>
      </c>
      <c r="H81" s="87"/>
      <c r="I81" s="86">
        <f>IF(pénzügy!I81&lt;&gt;"",pénzügy!I81,IF(J81&lt;&gt;"",J81,$C81))</f>
        <v>0</v>
      </c>
      <c r="J81" s="87"/>
      <c r="K81" s="86">
        <f>IF(pénzügy!K81&lt;&gt;"",pénzügy!K81,IF(L81&lt;&gt;"",L81,$C81))</f>
        <v>0</v>
      </c>
      <c r="L81" s="87"/>
      <c r="M81" s="86">
        <f>IF(pénzügy!M81&lt;&gt;"",pénzügy!M81,IF(N81&lt;&gt;"",N81,$C81))</f>
        <v>0</v>
      </c>
      <c r="N81" s="87"/>
      <c r="O81" s="86">
        <f>IF(pénzügy!O81&lt;&gt;"",pénzügy!O81,IF(P81&lt;&gt;"",P81,$C81))</f>
        <v>0</v>
      </c>
      <c r="P81" s="87"/>
      <c r="Q81" s="86">
        <f>IF(pénzügy!Q81&lt;&gt;"",pénzügy!Q81,IF(R81&lt;&gt;"",R81,$C81))</f>
        <v>0</v>
      </c>
      <c r="R81" s="87"/>
      <c r="S81" s="86">
        <f>IF(pénzügy!S81&lt;&gt;"",pénzügy!S81,IF(T81&lt;&gt;"",T81,$C81))</f>
        <v>0</v>
      </c>
      <c r="T81" s="87"/>
      <c r="U81" s="86">
        <f>IF(pénzügy!U81&lt;&gt;"",pénzügy!U81,IF(V81&lt;&gt;"",V81,$C81))</f>
        <v>0</v>
      </c>
      <c r="V81" s="87"/>
      <c r="W81" s="86">
        <f>IF(pénzügy!W81&lt;&gt;"",pénzügy!W81,IF(X81&lt;&gt;"",X81,$C81))</f>
        <v>0</v>
      </c>
      <c r="X81" s="87"/>
      <c r="Y81" s="86">
        <f>IF(pénzügy!Y81&lt;&gt;"",pénzügy!Y81,IF(Z81&lt;&gt;"",Z81,$C81))</f>
        <v>0</v>
      </c>
      <c r="Z81" s="87"/>
      <c r="AA81" s="86">
        <f>IF(pénzügy!AA81&lt;&gt;"",pénzügy!AA81,IF(AB81&lt;&gt;"",AB81,$C81))</f>
        <v>0</v>
      </c>
      <c r="AB81" s="87"/>
    </row>
    <row r="82" spans="2:28" ht="12.75">
      <c r="B82" s="43">
        <f>IF(pénzügy!B82="","",pénzügy!B82)</f>
      </c>
      <c r="C82" s="85">
        <f>IF(pénzügy!C82="","",pénzügy!C82)</f>
      </c>
      <c r="D82" s="49">
        <f t="shared" si="2"/>
      </c>
      <c r="E82" s="86">
        <f>IF(pénzügy!E82&lt;&gt;"",pénzügy!E82,IF(F82&lt;&gt;"",F82,$C82))</f>
      </c>
      <c r="F82" s="87"/>
      <c r="G82" s="86">
        <f>IF(pénzügy!G82&lt;&gt;"",pénzügy!G82,IF(H82&lt;&gt;"",H82,$C82))</f>
      </c>
      <c r="H82" s="87"/>
      <c r="I82" s="86">
        <f>IF(pénzügy!I82&lt;&gt;"",pénzügy!I82,IF(J82&lt;&gt;"",J82,$C82))</f>
      </c>
      <c r="J82" s="87"/>
      <c r="K82" s="86">
        <f>IF(pénzügy!K82&lt;&gt;"",pénzügy!K82,IF(L82&lt;&gt;"",L82,$C82))</f>
      </c>
      <c r="L82" s="87"/>
      <c r="M82" s="86">
        <f>IF(pénzügy!M82&lt;&gt;"",pénzügy!M82,IF(N82&lt;&gt;"",N82,$C82))</f>
      </c>
      <c r="N82" s="87"/>
      <c r="O82" s="86">
        <f>IF(pénzügy!O82&lt;&gt;"",pénzügy!O82,IF(P82&lt;&gt;"",P82,$C82))</f>
      </c>
      <c r="P82" s="87"/>
      <c r="Q82" s="86">
        <f>IF(pénzügy!Q82&lt;&gt;"",pénzügy!Q82,IF(R82&lt;&gt;"",R82,$C82))</f>
      </c>
      <c r="R82" s="87"/>
      <c r="S82" s="86">
        <f>IF(pénzügy!S82&lt;&gt;"",pénzügy!S82,IF(T82&lt;&gt;"",T82,$C82))</f>
      </c>
      <c r="T82" s="87"/>
      <c r="U82" s="86">
        <f>IF(pénzügy!U82&lt;&gt;"",pénzügy!U82,IF(V82&lt;&gt;"",V82,$C82))</f>
      </c>
      <c r="V82" s="87"/>
      <c r="W82" s="86">
        <f>IF(pénzügy!W82&lt;&gt;"",pénzügy!W82,IF(X82&lt;&gt;"",X82,$C82))</f>
      </c>
      <c r="X82" s="87"/>
      <c r="Y82" s="86">
        <f>IF(pénzügy!Y82&lt;&gt;"",pénzügy!Y82,IF(Z82&lt;&gt;"",Z82,$C82))</f>
      </c>
      <c r="Z82" s="87"/>
      <c r="AA82" s="86">
        <f>IF(pénzügy!AA82&lt;&gt;"",pénzügy!AA82,IF(AB82&lt;&gt;"",AB82,$C82))</f>
      </c>
      <c r="AB82" s="87"/>
    </row>
    <row r="83" spans="2:28" ht="12.75">
      <c r="B83" s="43">
        <f>IF(pénzügy!B83="","",pénzügy!B83)</f>
      </c>
      <c r="C83" s="85">
        <f>IF(pénzügy!C83="","",pénzügy!C83)</f>
      </c>
      <c r="D83" s="49">
        <f t="shared" si="2"/>
      </c>
      <c r="E83" s="86">
        <f>IF(pénzügy!E83&lt;&gt;"",pénzügy!E83,IF(F83&lt;&gt;"",F83,$C83))</f>
      </c>
      <c r="F83" s="87"/>
      <c r="G83" s="86">
        <f>IF(pénzügy!G83&lt;&gt;"",pénzügy!G83,IF(H83&lt;&gt;"",H83,$C83))</f>
      </c>
      <c r="H83" s="87"/>
      <c r="I83" s="86">
        <f>IF(pénzügy!I83&lt;&gt;"",pénzügy!I83,IF(J83&lt;&gt;"",J83,$C83))</f>
      </c>
      <c r="J83" s="87"/>
      <c r="K83" s="86">
        <f>IF(pénzügy!K83&lt;&gt;"",pénzügy!K83,IF(L83&lt;&gt;"",L83,$C83))</f>
      </c>
      <c r="L83" s="87"/>
      <c r="M83" s="86">
        <f>IF(pénzügy!M83&lt;&gt;"",pénzügy!M83,IF(N83&lt;&gt;"",N83,$C83))</f>
      </c>
      <c r="N83" s="87"/>
      <c r="O83" s="86">
        <f>IF(pénzügy!O83&lt;&gt;"",pénzügy!O83,IF(P83&lt;&gt;"",P83,$C83))</f>
      </c>
      <c r="P83" s="87"/>
      <c r="Q83" s="86">
        <f>IF(pénzügy!Q83&lt;&gt;"",pénzügy!Q83,IF(R83&lt;&gt;"",R83,$C83))</f>
      </c>
      <c r="R83" s="87"/>
      <c r="S83" s="86">
        <f>IF(pénzügy!S83&lt;&gt;"",pénzügy!S83,IF(T83&lt;&gt;"",T83,$C83))</f>
      </c>
      <c r="T83" s="87"/>
      <c r="U83" s="86">
        <f>IF(pénzügy!U83&lt;&gt;"",pénzügy!U83,IF(V83&lt;&gt;"",V83,$C83))</f>
      </c>
      <c r="V83" s="87"/>
      <c r="W83" s="86">
        <f>IF(pénzügy!W83&lt;&gt;"",pénzügy!W83,IF(X83&lt;&gt;"",X83,$C83))</f>
      </c>
      <c r="X83" s="87"/>
      <c r="Y83" s="86">
        <f>IF(pénzügy!Y83&lt;&gt;"",pénzügy!Y83,IF(Z83&lt;&gt;"",Z83,$C83))</f>
      </c>
      <c r="Z83" s="87"/>
      <c r="AA83" s="86">
        <f>IF(pénzügy!AA83&lt;&gt;"",pénzügy!AA83,IF(AB83&lt;&gt;"",AB83,$C83))</f>
      </c>
      <c r="AB83" s="87"/>
    </row>
    <row r="84" spans="2:28" ht="12.75">
      <c r="B84" s="43">
        <f>IF(pénzügy!B84="","",pénzügy!B84)</f>
      </c>
      <c r="C84" s="85">
        <f>IF(pénzügy!C84="","",pénzügy!C84)</f>
      </c>
      <c r="D84" s="49">
        <f t="shared" si="2"/>
      </c>
      <c r="E84" s="86">
        <f>IF(pénzügy!E84&lt;&gt;"",pénzügy!E84,IF(F84&lt;&gt;"",F84,$C84))</f>
      </c>
      <c r="F84" s="87"/>
      <c r="G84" s="86">
        <f>IF(pénzügy!G84&lt;&gt;"",pénzügy!G84,IF(H84&lt;&gt;"",H84,$C84))</f>
      </c>
      <c r="H84" s="87"/>
      <c r="I84" s="86">
        <f>IF(pénzügy!I84&lt;&gt;"",pénzügy!I84,IF(J84&lt;&gt;"",J84,$C84))</f>
      </c>
      <c r="J84" s="87"/>
      <c r="K84" s="86">
        <f>IF(pénzügy!K84&lt;&gt;"",pénzügy!K84,IF(L84&lt;&gt;"",L84,$C84))</f>
      </c>
      <c r="L84" s="87"/>
      <c r="M84" s="86">
        <f>IF(pénzügy!M84&lt;&gt;"",pénzügy!M84,IF(N84&lt;&gt;"",N84,$C84))</f>
      </c>
      <c r="N84" s="87"/>
      <c r="O84" s="86">
        <f>IF(pénzügy!O84&lt;&gt;"",pénzügy!O84,IF(P84&lt;&gt;"",P84,$C84))</f>
      </c>
      <c r="P84" s="87"/>
      <c r="Q84" s="86">
        <f>IF(pénzügy!Q84&lt;&gt;"",pénzügy!Q84,IF(R84&lt;&gt;"",R84,$C84))</f>
      </c>
      <c r="R84" s="87"/>
      <c r="S84" s="86">
        <f>IF(pénzügy!S84&lt;&gt;"",pénzügy!S84,IF(T84&lt;&gt;"",T84,$C84))</f>
      </c>
      <c r="T84" s="87"/>
      <c r="U84" s="86">
        <f>IF(pénzügy!U84&lt;&gt;"",pénzügy!U84,IF(V84&lt;&gt;"",V84,$C84))</f>
      </c>
      <c r="V84" s="87"/>
      <c r="W84" s="86">
        <f>IF(pénzügy!W84&lt;&gt;"",pénzügy!W84,IF(X84&lt;&gt;"",X84,$C84))</f>
      </c>
      <c r="X84" s="87"/>
      <c r="Y84" s="86">
        <f>IF(pénzügy!Y84&lt;&gt;"",pénzügy!Y84,IF(Z84&lt;&gt;"",Z84,$C84))</f>
      </c>
      <c r="Z84" s="87"/>
      <c r="AA84" s="86">
        <f>IF(pénzügy!AA84&lt;&gt;"",pénzügy!AA84,IF(AB84&lt;&gt;"",AB84,$C84))</f>
      </c>
      <c r="AB84" s="87"/>
    </row>
    <row r="85" spans="2:28" ht="12.75">
      <c r="B85" s="43">
        <f>IF(pénzügy!B85="","",pénzügy!B85)</f>
      </c>
      <c r="C85" s="85">
        <f>IF(pénzügy!C85="","",pénzügy!C85)</f>
      </c>
      <c r="D85" s="49">
        <f t="shared" si="2"/>
      </c>
      <c r="E85" s="86">
        <f>IF(pénzügy!E85&lt;&gt;"",pénzügy!E85,IF(F85&lt;&gt;"",F85,$C85))</f>
      </c>
      <c r="F85" s="87"/>
      <c r="G85" s="86">
        <f>IF(pénzügy!G85&lt;&gt;"",pénzügy!G85,IF(H85&lt;&gt;"",H85,$C85))</f>
      </c>
      <c r="H85" s="87"/>
      <c r="I85" s="86">
        <f>IF(pénzügy!I85&lt;&gt;"",pénzügy!I85,IF(J85&lt;&gt;"",J85,$C85))</f>
      </c>
      <c r="J85" s="87"/>
      <c r="K85" s="86">
        <f>IF(pénzügy!K85&lt;&gt;"",pénzügy!K85,IF(L85&lt;&gt;"",L85,$C85))</f>
      </c>
      <c r="L85" s="87"/>
      <c r="M85" s="86">
        <f>IF(pénzügy!M85&lt;&gt;"",pénzügy!M85,IF(N85&lt;&gt;"",N85,$C85))</f>
      </c>
      <c r="N85" s="87"/>
      <c r="O85" s="86">
        <f>IF(pénzügy!O85&lt;&gt;"",pénzügy!O85,IF(P85&lt;&gt;"",P85,$C85))</f>
      </c>
      <c r="P85" s="87"/>
      <c r="Q85" s="86">
        <f>IF(pénzügy!Q85&lt;&gt;"",pénzügy!Q85,IF(R85&lt;&gt;"",R85,$C85))</f>
      </c>
      <c r="R85" s="87"/>
      <c r="S85" s="86">
        <f>IF(pénzügy!S85&lt;&gt;"",pénzügy!S85,IF(T85&lt;&gt;"",T85,$C85))</f>
      </c>
      <c r="T85" s="87"/>
      <c r="U85" s="86">
        <f>IF(pénzügy!U85&lt;&gt;"",pénzügy!U85,IF(V85&lt;&gt;"",V85,$C85))</f>
      </c>
      <c r="V85" s="87"/>
      <c r="W85" s="86">
        <f>IF(pénzügy!W85&lt;&gt;"",pénzügy!W85,IF(X85&lt;&gt;"",X85,$C85))</f>
      </c>
      <c r="X85" s="87"/>
      <c r="Y85" s="86">
        <f>IF(pénzügy!Y85&lt;&gt;"",pénzügy!Y85,IF(Z85&lt;&gt;"",Z85,$C85))</f>
      </c>
      <c r="Z85" s="87"/>
      <c r="AA85" s="86">
        <f>IF(pénzügy!AA85&lt;&gt;"",pénzügy!AA85,IF(AB85&lt;&gt;"",AB85,$C85))</f>
      </c>
      <c r="AB85" s="87"/>
    </row>
    <row r="86" spans="2:28" ht="12.75">
      <c r="B86" s="43">
        <f>IF(pénzügy!B86="","",pénzügy!B86)</f>
      </c>
      <c r="C86" s="85">
        <f>IF(pénzügy!C86="","",pénzügy!C86)</f>
      </c>
      <c r="D86" s="49">
        <f t="shared" si="2"/>
      </c>
      <c r="E86" s="86">
        <f>IF(pénzügy!E86&lt;&gt;"",pénzügy!E86,IF(F86&lt;&gt;"",F86,$C86))</f>
      </c>
      <c r="F86" s="87"/>
      <c r="G86" s="86">
        <f>IF(pénzügy!G86&lt;&gt;"",pénzügy!G86,IF(H86&lt;&gt;"",H86,$C86))</f>
      </c>
      <c r="H86" s="87"/>
      <c r="I86" s="86">
        <f>IF(pénzügy!I86&lt;&gt;"",pénzügy!I86,IF(J86&lt;&gt;"",J86,$C86))</f>
      </c>
      <c r="J86" s="87"/>
      <c r="K86" s="86">
        <f>IF(pénzügy!K86&lt;&gt;"",pénzügy!K86,IF(L86&lt;&gt;"",L86,$C86))</f>
      </c>
      <c r="L86" s="87"/>
      <c r="M86" s="86">
        <f>IF(pénzügy!M86&lt;&gt;"",pénzügy!M86,IF(N86&lt;&gt;"",N86,$C86))</f>
      </c>
      <c r="N86" s="87"/>
      <c r="O86" s="86">
        <f>IF(pénzügy!O86&lt;&gt;"",pénzügy!O86,IF(P86&lt;&gt;"",P86,$C86))</f>
      </c>
      <c r="P86" s="87"/>
      <c r="Q86" s="86">
        <f>IF(pénzügy!Q86&lt;&gt;"",pénzügy!Q86,IF(R86&lt;&gt;"",R86,$C86))</f>
      </c>
      <c r="R86" s="87"/>
      <c r="S86" s="86">
        <f>IF(pénzügy!S86&lt;&gt;"",pénzügy!S86,IF(T86&lt;&gt;"",T86,$C86))</f>
      </c>
      <c r="T86" s="87"/>
      <c r="U86" s="86">
        <f>IF(pénzügy!U86&lt;&gt;"",pénzügy!U86,IF(V86&lt;&gt;"",V86,$C86))</f>
      </c>
      <c r="V86" s="87"/>
      <c r="W86" s="86">
        <f>IF(pénzügy!W86&lt;&gt;"",pénzügy!W86,IF(X86&lt;&gt;"",X86,$C86))</f>
      </c>
      <c r="X86" s="87"/>
      <c r="Y86" s="86">
        <f>IF(pénzügy!Y86&lt;&gt;"",pénzügy!Y86,IF(Z86&lt;&gt;"",Z86,$C86))</f>
      </c>
      <c r="Z86" s="87"/>
      <c r="AA86" s="86">
        <f>IF(pénzügy!AA86&lt;&gt;"",pénzügy!AA86,IF(AB86&lt;&gt;"",AB86,$C86))</f>
      </c>
      <c r="AB86" s="87"/>
    </row>
    <row r="87" spans="2:28" ht="12.75">
      <c r="B87" s="43">
        <f>IF(pénzügy!B87="","",pénzügy!B87)</f>
      </c>
      <c r="C87" s="85">
        <f>IF(pénzügy!C87="","",pénzügy!C87)</f>
      </c>
      <c r="D87" s="49">
        <f t="shared" si="2"/>
      </c>
      <c r="E87" s="86">
        <f>IF(pénzügy!E87&lt;&gt;"",pénzügy!E87,IF(F87&lt;&gt;"",F87,$C87))</f>
      </c>
      <c r="F87" s="87"/>
      <c r="G87" s="86">
        <f>IF(pénzügy!G87&lt;&gt;"",pénzügy!G87,IF(H87&lt;&gt;"",H87,$C87))</f>
      </c>
      <c r="H87" s="87"/>
      <c r="I87" s="86">
        <f>IF(pénzügy!I87&lt;&gt;"",pénzügy!I87,IF(J87&lt;&gt;"",J87,$C87))</f>
      </c>
      <c r="J87" s="87"/>
      <c r="K87" s="86">
        <f>IF(pénzügy!K87&lt;&gt;"",pénzügy!K87,IF(L87&lt;&gt;"",L87,$C87))</f>
      </c>
      <c r="L87" s="87"/>
      <c r="M87" s="86">
        <f>IF(pénzügy!M87&lt;&gt;"",pénzügy!M87,IF(N87&lt;&gt;"",N87,$C87))</f>
      </c>
      <c r="N87" s="87"/>
      <c r="O87" s="86">
        <f>IF(pénzügy!O87&lt;&gt;"",pénzügy!O87,IF(P87&lt;&gt;"",P87,$C87))</f>
      </c>
      <c r="P87" s="87"/>
      <c r="Q87" s="86">
        <f>IF(pénzügy!Q87&lt;&gt;"",pénzügy!Q87,IF(R87&lt;&gt;"",R87,$C87))</f>
      </c>
      <c r="R87" s="87"/>
      <c r="S87" s="86">
        <f>IF(pénzügy!S87&lt;&gt;"",pénzügy!S87,IF(T87&lt;&gt;"",T87,$C87))</f>
      </c>
      <c r="T87" s="87"/>
      <c r="U87" s="86">
        <f>IF(pénzügy!U87&lt;&gt;"",pénzügy!U87,IF(V87&lt;&gt;"",V87,$C87))</f>
      </c>
      <c r="V87" s="87"/>
      <c r="W87" s="86">
        <f>IF(pénzügy!W87&lt;&gt;"",pénzügy!W87,IF(X87&lt;&gt;"",X87,$C87))</f>
      </c>
      <c r="X87" s="87"/>
      <c r="Y87" s="86">
        <f>IF(pénzügy!Y87&lt;&gt;"",pénzügy!Y87,IF(Z87&lt;&gt;"",Z87,$C87))</f>
      </c>
      <c r="Z87" s="87"/>
      <c r="AA87" s="86">
        <f>IF(pénzügy!AA87&lt;&gt;"",pénzügy!AA87,IF(AB87&lt;&gt;"",AB87,$C87))</f>
      </c>
      <c r="AB87" s="87"/>
    </row>
    <row r="88" spans="2:28" ht="12.75">
      <c r="B88" s="43">
        <f>IF(pénzügy!B88="","",pénzügy!B88)</f>
      </c>
      <c r="C88" s="85">
        <f>IF(pénzügy!C88="","",pénzügy!C88)</f>
      </c>
      <c r="D88" s="49">
        <f t="shared" si="2"/>
      </c>
      <c r="E88" s="86">
        <f>IF(pénzügy!E88&lt;&gt;"",pénzügy!E88,IF(F88&lt;&gt;"",F88,$C88))</f>
      </c>
      <c r="F88" s="87"/>
      <c r="G88" s="86">
        <f>IF(pénzügy!G88&lt;&gt;"",pénzügy!G88,IF(H88&lt;&gt;"",H88,$C88))</f>
      </c>
      <c r="H88" s="87"/>
      <c r="I88" s="86">
        <f>IF(pénzügy!I88&lt;&gt;"",pénzügy!I88,IF(J88&lt;&gt;"",J88,$C88))</f>
      </c>
      <c r="J88" s="87"/>
      <c r="K88" s="86">
        <f>IF(pénzügy!K88&lt;&gt;"",pénzügy!K88,IF(L88&lt;&gt;"",L88,$C88))</f>
      </c>
      <c r="L88" s="87"/>
      <c r="M88" s="86">
        <f>IF(pénzügy!M88&lt;&gt;"",pénzügy!M88,IF(N88&lt;&gt;"",N88,$C88))</f>
      </c>
      <c r="N88" s="87"/>
      <c r="O88" s="86">
        <f>IF(pénzügy!O88&lt;&gt;"",pénzügy!O88,IF(P88&lt;&gt;"",P88,$C88))</f>
      </c>
      <c r="P88" s="87"/>
      <c r="Q88" s="86">
        <f>IF(pénzügy!Q88&lt;&gt;"",pénzügy!Q88,IF(R88&lt;&gt;"",R88,$C88))</f>
      </c>
      <c r="R88" s="87"/>
      <c r="S88" s="86">
        <f>IF(pénzügy!S88&lt;&gt;"",pénzügy!S88,IF(T88&lt;&gt;"",T88,$C88))</f>
      </c>
      <c r="T88" s="87"/>
      <c r="U88" s="86">
        <f>IF(pénzügy!U88&lt;&gt;"",pénzügy!U88,IF(V88&lt;&gt;"",V88,$C88))</f>
      </c>
      <c r="V88" s="87"/>
      <c r="W88" s="86">
        <f>IF(pénzügy!W88&lt;&gt;"",pénzügy!W88,IF(X88&lt;&gt;"",X88,$C88))</f>
      </c>
      <c r="X88" s="87"/>
      <c r="Y88" s="86">
        <f>IF(pénzügy!Y88&lt;&gt;"",pénzügy!Y88,IF(Z88&lt;&gt;"",Z88,$C88))</f>
      </c>
      <c r="Z88" s="87"/>
      <c r="AA88" s="86">
        <f>IF(pénzügy!AA88&lt;&gt;"",pénzügy!AA88,IF(AB88&lt;&gt;"",AB88,$C88))</f>
      </c>
      <c r="AB88" s="87"/>
    </row>
    <row r="89" spans="2:28" ht="12.75">
      <c r="B89" s="43">
        <f>IF(pénzügy!B89="","",pénzügy!B89)</f>
      </c>
      <c r="C89" s="85">
        <f>IF(pénzügy!C89="","",pénzügy!C89)</f>
      </c>
      <c r="D89" s="49">
        <f t="shared" si="2"/>
      </c>
      <c r="E89" s="86">
        <f>IF(pénzügy!E89&lt;&gt;"",pénzügy!E89,IF(F89&lt;&gt;"",F89,$C89))</f>
      </c>
      <c r="F89" s="87"/>
      <c r="G89" s="86">
        <f>IF(pénzügy!G89&lt;&gt;"",pénzügy!G89,IF(H89&lt;&gt;"",H89,$C89))</f>
      </c>
      <c r="H89" s="87"/>
      <c r="I89" s="86">
        <f>IF(pénzügy!I89&lt;&gt;"",pénzügy!I89,IF(J89&lt;&gt;"",J89,$C89))</f>
      </c>
      <c r="J89" s="87"/>
      <c r="K89" s="86">
        <f>IF(pénzügy!K89&lt;&gt;"",pénzügy!K89,IF(L89&lt;&gt;"",L89,$C89))</f>
      </c>
      <c r="L89" s="87"/>
      <c r="M89" s="86">
        <f>IF(pénzügy!M89&lt;&gt;"",pénzügy!M89,IF(N89&lt;&gt;"",N89,$C89))</f>
      </c>
      <c r="N89" s="87"/>
      <c r="O89" s="86">
        <f>IF(pénzügy!O89&lt;&gt;"",pénzügy!O89,IF(P89&lt;&gt;"",P89,$C89))</f>
      </c>
      <c r="P89" s="87"/>
      <c r="Q89" s="86">
        <f>IF(pénzügy!Q89&lt;&gt;"",pénzügy!Q89,IF(R89&lt;&gt;"",R89,$C89))</f>
      </c>
      <c r="R89" s="87"/>
      <c r="S89" s="86">
        <f>IF(pénzügy!S89&lt;&gt;"",pénzügy!S89,IF(T89&lt;&gt;"",T89,$C89))</f>
      </c>
      <c r="T89" s="87"/>
      <c r="U89" s="86">
        <f>IF(pénzügy!U89&lt;&gt;"",pénzügy!U89,IF(V89&lt;&gt;"",V89,$C89))</f>
      </c>
      <c r="V89" s="87"/>
      <c r="W89" s="86">
        <f>IF(pénzügy!W89&lt;&gt;"",pénzügy!W89,IF(X89&lt;&gt;"",X89,$C89))</f>
      </c>
      <c r="X89" s="87"/>
      <c r="Y89" s="86">
        <f>IF(pénzügy!Y89&lt;&gt;"",pénzügy!Y89,IF(Z89&lt;&gt;"",Z89,$C89))</f>
      </c>
      <c r="Z89" s="87"/>
      <c r="AA89" s="86">
        <f>IF(pénzügy!AA89&lt;&gt;"",pénzügy!AA89,IF(AB89&lt;&gt;"",AB89,$C89))</f>
      </c>
      <c r="AB89" s="87"/>
    </row>
    <row r="90" spans="2:28" ht="13.5" thickBot="1">
      <c r="B90" s="43">
        <f>IF(pénzügy!B90="","",pénzügy!B90)</f>
      </c>
      <c r="C90" s="85">
        <f>IF(pénzügy!C90="","",pénzügy!C90)</f>
      </c>
      <c r="D90" s="49">
        <f t="shared" si="2"/>
      </c>
      <c r="E90" s="86">
        <f>IF(pénzügy!E90&lt;&gt;"",pénzügy!E90,IF(F90&lt;&gt;"",F90,$C90))</f>
      </c>
      <c r="F90" s="87"/>
      <c r="G90" s="86">
        <f>IF(pénzügy!G90&lt;&gt;"",pénzügy!G90,IF(H90&lt;&gt;"",H90,$C90))</f>
      </c>
      <c r="H90" s="87"/>
      <c r="I90" s="86">
        <f>IF(pénzügy!I90&lt;&gt;"",pénzügy!I90,IF(J90&lt;&gt;"",J90,$C90))</f>
      </c>
      <c r="J90" s="87"/>
      <c r="K90" s="86">
        <f>IF(pénzügy!K90&lt;&gt;"",pénzügy!K90,IF(L90&lt;&gt;"",L90,$C90))</f>
      </c>
      <c r="L90" s="87"/>
      <c r="M90" s="86">
        <f>IF(pénzügy!M90&lt;&gt;"",pénzügy!M90,IF(N90&lt;&gt;"",N90,$C90))</f>
      </c>
      <c r="N90" s="87"/>
      <c r="O90" s="86">
        <f>IF(pénzügy!O90&lt;&gt;"",pénzügy!O90,IF(P90&lt;&gt;"",P90,$C90))</f>
      </c>
      <c r="P90" s="87"/>
      <c r="Q90" s="86">
        <f>IF(pénzügy!Q90&lt;&gt;"",pénzügy!Q90,IF(R90&lt;&gt;"",R90,$C90))</f>
      </c>
      <c r="R90" s="87"/>
      <c r="S90" s="86">
        <f>IF(pénzügy!S90&lt;&gt;"",pénzügy!S90,IF(T90&lt;&gt;"",T90,$C90))</f>
      </c>
      <c r="T90" s="87"/>
      <c r="U90" s="86">
        <f>IF(pénzügy!U90&lt;&gt;"",pénzügy!U90,IF(V90&lt;&gt;"",V90,$C90))</f>
      </c>
      <c r="V90" s="87"/>
      <c r="W90" s="86">
        <f>IF(pénzügy!W90&lt;&gt;"",pénzügy!W90,IF(X90&lt;&gt;"",X90,$C90))</f>
      </c>
      <c r="X90" s="87"/>
      <c r="Y90" s="86">
        <f>IF(pénzügy!Y90&lt;&gt;"",pénzügy!Y90,IF(Z90&lt;&gt;"",Z90,$C90))</f>
      </c>
      <c r="Z90" s="87"/>
      <c r="AA90" s="86">
        <f>IF(pénzügy!AA90&lt;&gt;"",pénzügy!AA90,IF(AB90&lt;&gt;"",AB90,$C90))</f>
      </c>
      <c r="AB90" s="87"/>
    </row>
    <row r="91" spans="1:28" ht="12.75">
      <c r="A91" s="18" t="s">
        <v>63</v>
      </c>
      <c r="B91" s="75">
        <f>IF(pénzügy!B91="","",pénzügy!B91)</f>
      </c>
      <c r="C91" s="82">
        <f>IF(pénzügy!C91="","",pénzügy!C91)</f>
      </c>
      <c r="D91" s="53">
        <f t="shared" si="2"/>
      </c>
      <c r="E91" s="83">
        <f>IF(pénzügy!E91&lt;&gt;"",pénzügy!E91,IF(F91&lt;&gt;"",F91,$C91))</f>
      </c>
      <c r="F91" s="84"/>
      <c r="G91" s="83">
        <f>IF(pénzügy!G91&lt;&gt;"",pénzügy!G91,IF(H91&lt;&gt;"",H91,$C91))</f>
      </c>
      <c r="H91" s="84"/>
      <c r="I91" s="83">
        <f>IF(pénzügy!I91&lt;&gt;"",pénzügy!I91,IF(J91&lt;&gt;"",J91,$C91))</f>
      </c>
      <c r="J91" s="84"/>
      <c r="K91" s="83">
        <f>IF(pénzügy!K91&lt;&gt;"",pénzügy!K91,IF(L91&lt;&gt;"",L91,$C91))</f>
      </c>
      <c r="L91" s="84"/>
      <c r="M91" s="83">
        <f>IF(pénzügy!M91&lt;&gt;"",pénzügy!M91,IF(N91&lt;&gt;"",N91,$C91))</f>
      </c>
      <c r="N91" s="84"/>
      <c r="O91" s="83">
        <f>IF(pénzügy!O91&lt;&gt;"",pénzügy!O91,IF(P91&lt;&gt;"",P91,$C91))</f>
      </c>
      <c r="P91" s="84"/>
      <c r="Q91" s="83">
        <f>IF(pénzügy!Q91&lt;&gt;"",pénzügy!Q91,IF(R91&lt;&gt;"",R91,$C91))</f>
      </c>
      <c r="R91" s="84"/>
      <c r="S91" s="83">
        <f>IF(pénzügy!S91&lt;&gt;"",pénzügy!S91,IF(T91&lt;&gt;"",T91,$C91))</f>
      </c>
      <c r="T91" s="84"/>
      <c r="U91" s="83">
        <f>IF(pénzügy!U91&lt;&gt;"",pénzügy!U91,IF(V91&lt;&gt;"",V91,$C91))</f>
      </c>
      <c r="V91" s="84"/>
      <c r="W91" s="83">
        <f>IF(pénzügy!W91&lt;&gt;"",pénzügy!W91,IF(X91&lt;&gt;"",X91,$C91))</f>
      </c>
      <c r="X91" s="84"/>
      <c r="Y91" s="83">
        <f>IF(pénzügy!Y91&lt;&gt;"",pénzügy!Y91,IF(Z91&lt;&gt;"",Z91,$C91))</f>
      </c>
      <c r="Z91" s="84"/>
      <c r="AA91" s="83">
        <f>IF(pénzügy!AA91&lt;&gt;"",pénzügy!AA91,IF(AB91&lt;&gt;"",AB91,$C91))</f>
      </c>
      <c r="AB91" s="84"/>
    </row>
    <row r="92" spans="2:28" ht="12.75">
      <c r="B92" s="43">
        <f>IF(pénzügy!B92="","",pénzügy!B92)</f>
      </c>
      <c r="C92" s="85">
        <f>IF(pénzügy!C92="","",pénzügy!C92)</f>
      </c>
      <c r="D92" s="49">
        <f t="shared" si="2"/>
      </c>
      <c r="E92" s="86">
        <f>IF(pénzügy!E92&lt;&gt;"",pénzügy!E92,IF(F92&lt;&gt;"",F92,$C92))</f>
      </c>
      <c r="F92" s="87"/>
      <c r="G92" s="86">
        <f>IF(pénzügy!G92&lt;&gt;"",pénzügy!G92,IF(H92&lt;&gt;"",H92,$C92))</f>
      </c>
      <c r="H92" s="87"/>
      <c r="I92" s="86">
        <f>IF(pénzügy!I92&lt;&gt;"",pénzügy!I92,IF(J92&lt;&gt;"",J92,$C92))</f>
      </c>
      <c r="J92" s="87"/>
      <c r="K92" s="86">
        <f>IF(pénzügy!K92&lt;&gt;"",pénzügy!K92,IF(L92&lt;&gt;"",L92,$C92))</f>
      </c>
      <c r="L92" s="87"/>
      <c r="M92" s="86">
        <f>IF(pénzügy!M92&lt;&gt;"",pénzügy!M92,IF(N92&lt;&gt;"",N92,$C92))</f>
      </c>
      <c r="N92" s="87"/>
      <c r="O92" s="86">
        <f>IF(pénzügy!O92&lt;&gt;"",pénzügy!O92,IF(P92&lt;&gt;"",P92,$C92))</f>
      </c>
      <c r="P92" s="87"/>
      <c r="Q92" s="86">
        <f>IF(pénzügy!Q92&lt;&gt;"",pénzügy!Q92,IF(R92&lt;&gt;"",R92,$C92))</f>
      </c>
      <c r="R92" s="87"/>
      <c r="S92" s="86">
        <f>IF(pénzügy!S92&lt;&gt;"",pénzügy!S92,IF(T92&lt;&gt;"",T92,$C92))</f>
      </c>
      <c r="T92" s="87"/>
      <c r="U92" s="86">
        <f>IF(pénzügy!U92&lt;&gt;"",pénzügy!U92,IF(V92&lt;&gt;"",V92,$C92))</f>
      </c>
      <c r="V92" s="87"/>
      <c r="W92" s="86">
        <f>IF(pénzügy!W92&lt;&gt;"",pénzügy!W92,IF(X92&lt;&gt;"",X92,$C92))</f>
      </c>
      <c r="X92" s="87"/>
      <c r="Y92" s="86">
        <f>IF(pénzügy!Y92&lt;&gt;"",pénzügy!Y92,IF(Z92&lt;&gt;"",Z92,$C92))</f>
      </c>
      <c r="Z92" s="87"/>
      <c r="AA92" s="86">
        <f>IF(pénzügy!AA92&lt;&gt;"",pénzügy!AA92,IF(AB92&lt;&gt;"",AB92,$C92))</f>
      </c>
      <c r="AB92" s="87"/>
    </row>
    <row r="93" spans="2:28" ht="12.75">
      <c r="B93" s="43">
        <f>IF(pénzügy!B93="","",pénzügy!B93)</f>
      </c>
      <c r="C93" s="85">
        <f>IF(pénzügy!C93="","",pénzügy!C93)</f>
      </c>
      <c r="D93" s="49">
        <f t="shared" si="2"/>
      </c>
      <c r="E93" s="86">
        <f>IF(pénzügy!E93&lt;&gt;"",pénzügy!E93,IF(F93&lt;&gt;"",F93,$C93))</f>
      </c>
      <c r="F93" s="87"/>
      <c r="G93" s="86">
        <f>IF(pénzügy!G93&lt;&gt;"",pénzügy!G93,IF(H93&lt;&gt;"",H93,$C93))</f>
      </c>
      <c r="H93" s="87"/>
      <c r="I93" s="86">
        <f>IF(pénzügy!I93&lt;&gt;"",pénzügy!I93,IF(J93&lt;&gt;"",J93,$C93))</f>
      </c>
      <c r="J93" s="87"/>
      <c r="K93" s="86">
        <f>IF(pénzügy!K93&lt;&gt;"",pénzügy!K93,IF(L93&lt;&gt;"",L93,$C93))</f>
      </c>
      <c r="L93" s="87"/>
      <c r="M93" s="86">
        <f>IF(pénzügy!M93&lt;&gt;"",pénzügy!M93,IF(N93&lt;&gt;"",N93,$C93))</f>
      </c>
      <c r="N93" s="87"/>
      <c r="O93" s="86">
        <f>IF(pénzügy!O93&lt;&gt;"",pénzügy!O93,IF(P93&lt;&gt;"",P93,$C93))</f>
      </c>
      <c r="P93" s="87"/>
      <c r="Q93" s="86">
        <f>IF(pénzügy!Q93&lt;&gt;"",pénzügy!Q93,IF(R93&lt;&gt;"",R93,$C93))</f>
      </c>
      <c r="R93" s="87"/>
      <c r="S93" s="86">
        <f>IF(pénzügy!S93&lt;&gt;"",pénzügy!S93,IF(T93&lt;&gt;"",T93,$C93))</f>
      </c>
      <c r="T93" s="87"/>
      <c r="U93" s="86">
        <f>IF(pénzügy!U93&lt;&gt;"",pénzügy!U93,IF(V93&lt;&gt;"",V93,$C93))</f>
      </c>
      <c r="V93" s="87"/>
      <c r="W93" s="86">
        <f>IF(pénzügy!W93&lt;&gt;"",pénzügy!W93,IF(X93&lt;&gt;"",X93,$C93))</f>
      </c>
      <c r="X93" s="87"/>
      <c r="Y93" s="86">
        <f>IF(pénzügy!Y93&lt;&gt;"",pénzügy!Y93,IF(Z93&lt;&gt;"",Z93,$C93))</f>
      </c>
      <c r="Z93" s="87"/>
      <c r="AA93" s="86">
        <f>IF(pénzügy!AA93&lt;&gt;"",pénzügy!AA93,IF(AB93&lt;&gt;"",AB93,$C93))</f>
      </c>
      <c r="AB93" s="87"/>
    </row>
    <row r="94" spans="2:28" ht="13.5" thickBot="1">
      <c r="B94" s="43">
        <f>IF(pénzügy!B94="","",pénzügy!B94)</f>
      </c>
      <c r="C94" s="85">
        <f>IF(pénzügy!C94="","",pénzügy!C94)</f>
      </c>
      <c r="D94" s="49">
        <f t="shared" si="2"/>
      </c>
      <c r="E94" s="86">
        <f>IF(pénzügy!E94&lt;&gt;"",pénzügy!E94,IF(F94&lt;&gt;"",F94,$C94))</f>
      </c>
      <c r="F94" s="87"/>
      <c r="G94" s="86">
        <f>IF(pénzügy!G94&lt;&gt;"",pénzügy!G94,IF(H94&lt;&gt;"",H94,$C94))</f>
      </c>
      <c r="H94" s="87"/>
      <c r="I94" s="86">
        <f>IF(pénzügy!I94&lt;&gt;"",pénzügy!I94,IF(J94&lt;&gt;"",J94,$C94))</f>
      </c>
      <c r="J94" s="87"/>
      <c r="K94" s="86">
        <f>IF(pénzügy!K94&lt;&gt;"",pénzügy!K94,IF(L94&lt;&gt;"",L94,$C94))</f>
      </c>
      <c r="L94" s="87"/>
      <c r="M94" s="86">
        <f>IF(pénzügy!M94&lt;&gt;"",pénzügy!M94,IF(N94&lt;&gt;"",N94,$C94))</f>
      </c>
      <c r="N94" s="87"/>
      <c r="O94" s="86">
        <f>IF(pénzügy!O94&lt;&gt;"",pénzügy!O94,IF(P94&lt;&gt;"",P94,$C94))</f>
      </c>
      <c r="P94" s="87"/>
      <c r="Q94" s="86">
        <f>IF(pénzügy!Q94&lt;&gt;"",pénzügy!Q94,IF(R94&lt;&gt;"",R94,$C94))</f>
      </c>
      <c r="R94" s="87"/>
      <c r="S94" s="86">
        <f>IF(pénzügy!S94&lt;&gt;"",pénzügy!S94,IF(T94&lt;&gt;"",T94,$C94))</f>
      </c>
      <c r="T94" s="87"/>
      <c r="U94" s="86">
        <f>IF(pénzügy!U94&lt;&gt;"",pénzügy!U94,IF(V94&lt;&gt;"",V94,$C94))</f>
      </c>
      <c r="V94" s="87"/>
      <c r="W94" s="86">
        <f>IF(pénzügy!W94&lt;&gt;"",pénzügy!W94,IF(X94&lt;&gt;"",X94,$C94))</f>
      </c>
      <c r="X94" s="87"/>
      <c r="Y94" s="86">
        <f>IF(pénzügy!Y94&lt;&gt;"",pénzügy!Y94,IF(Z94&lt;&gt;"",Z94,$C94))</f>
      </c>
      <c r="Z94" s="87"/>
      <c r="AA94" s="86">
        <f>IF(pénzügy!AA94&lt;&gt;"",pénzügy!AA94,IF(AB94&lt;&gt;"",AB94,$C94))</f>
      </c>
      <c r="AB94" s="87"/>
    </row>
    <row r="95" spans="1:28" ht="12.75">
      <c r="A95" s="18" t="s">
        <v>64</v>
      </c>
      <c r="B95" s="75">
        <f>IF(pénzügy!B95="","",pénzügy!B95)</f>
      </c>
      <c r="C95" s="82">
        <f>IF(pénzügy!C95="","",pénzügy!C95)</f>
      </c>
      <c r="D95" s="53">
        <f t="shared" si="2"/>
      </c>
      <c r="E95" s="83">
        <f>IF(pénzügy!E95&lt;&gt;"",pénzügy!E95,IF(F95&lt;&gt;"",F95,$C95))</f>
      </c>
      <c r="F95" s="84"/>
      <c r="G95" s="83">
        <f>IF(pénzügy!G95&lt;&gt;"",pénzügy!G95,IF(H95&lt;&gt;"",H95,$C95))</f>
      </c>
      <c r="H95" s="84"/>
      <c r="I95" s="83">
        <f>IF(pénzügy!I95&lt;&gt;"",pénzügy!I95,IF(J95&lt;&gt;"",J95,$C95))</f>
      </c>
      <c r="J95" s="84"/>
      <c r="K95" s="83">
        <f>IF(pénzügy!K95&lt;&gt;"",pénzügy!K95,IF(L95&lt;&gt;"",L95,$C95))</f>
      </c>
      <c r="L95" s="84"/>
      <c r="M95" s="83">
        <f>IF(pénzügy!M95&lt;&gt;"",pénzügy!M95,IF(N95&lt;&gt;"",N95,$C95))</f>
      </c>
      <c r="N95" s="84"/>
      <c r="O95" s="83">
        <f>IF(pénzügy!O95&lt;&gt;"",pénzügy!O95,IF(P95&lt;&gt;"",P95,$C95))</f>
      </c>
      <c r="P95" s="84"/>
      <c r="Q95" s="83">
        <f>IF(pénzügy!Q95&lt;&gt;"",pénzügy!Q95,IF(R95&lt;&gt;"",R95,$C95))</f>
      </c>
      <c r="R95" s="84"/>
      <c r="S95" s="83">
        <f>IF(pénzügy!S95&lt;&gt;"",pénzügy!S95,IF(T95&lt;&gt;"",T95,$C95))</f>
      </c>
      <c r="T95" s="84"/>
      <c r="U95" s="83">
        <f>IF(pénzügy!U95&lt;&gt;"",pénzügy!U95,IF(V95&lt;&gt;"",V95,$C95))</f>
      </c>
      <c r="V95" s="84"/>
      <c r="W95" s="83">
        <f>IF(pénzügy!W95&lt;&gt;"",pénzügy!W95,IF(X95&lt;&gt;"",X95,$C95))</f>
      </c>
      <c r="X95" s="84"/>
      <c r="Y95" s="83">
        <f>IF(pénzügy!Y95&lt;&gt;"",pénzügy!Y95,IF(Z95&lt;&gt;"",Z95,$C95))</f>
      </c>
      <c r="Z95" s="84"/>
      <c r="AA95" s="83">
        <f>IF(pénzügy!AA95&lt;&gt;"",pénzügy!AA95,IF(AB95&lt;&gt;"",AB95,$C95))</f>
      </c>
      <c r="AB95" s="84"/>
    </row>
    <row r="96" spans="2:28" ht="12.75">
      <c r="B96" s="43">
        <f>IF(pénzügy!B96="","",pénzügy!B96)</f>
      </c>
      <c r="C96" s="85">
        <f>IF(pénzügy!C96="","",pénzügy!C96)</f>
      </c>
      <c r="D96" s="49">
        <f t="shared" si="2"/>
      </c>
      <c r="E96" s="86">
        <f>IF(pénzügy!E96&lt;&gt;"",pénzügy!E96,IF(F96&lt;&gt;"",F96,$C96))</f>
      </c>
      <c r="F96" s="87"/>
      <c r="G96" s="86">
        <f>IF(pénzügy!G96&lt;&gt;"",pénzügy!G96,IF(H96&lt;&gt;"",H96,$C96))</f>
      </c>
      <c r="H96" s="87"/>
      <c r="I96" s="86">
        <f>IF(pénzügy!I96&lt;&gt;"",pénzügy!I96,IF(J96&lt;&gt;"",J96,$C96))</f>
      </c>
      <c r="J96" s="87"/>
      <c r="K96" s="86">
        <f>IF(pénzügy!K96&lt;&gt;"",pénzügy!K96,IF(L96&lt;&gt;"",L96,$C96))</f>
      </c>
      <c r="L96" s="87"/>
      <c r="M96" s="86">
        <f>IF(pénzügy!M96&lt;&gt;"",pénzügy!M96,IF(N96&lt;&gt;"",N96,$C96))</f>
      </c>
      <c r="N96" s="87"/>
      <c r="O96" s="86">
        <f>IF(pénzügy!O96&lt;&gt;"",pénzügy!O96,IF(P96&lt;&gt;"",P96,$C96))</f>
      </c>
      <c r="P96" s="87"/>
      <c r="Q96" s="86">
        <f>IF(pénzügy!Q96&lt;&gt;"",pénzügy!Q96,IF(R96&lt;&gt;"",R96,$C96))</f>
      </c>
      <c r="R96" s="87"/>
      <c r="S96" s="86">
        <f>IF(pénzügy!S96&lt;&gt;"",pénzügy!S96,IF(T96&lt;&gt;"",T96,$C96))</f>
      </c>
      <c r="T96" s="87"/>
      <c r="U96" s="86">
        <f>IF(pénzügy!U96&lt;&gt;"",pénzügy!U96,IF(V96&lt;&gt;"",V96,$C96))</f>
      </c>
      <c r="V96" s="87"/>
      <c r="W96" s="86">
        <f>IF(pénzügy!W96&lt;&gt;"",pénzügy!W96,IF(X96&lt;&gt;"",X96,$C96))</f>
      </c>
      <c r="X96" s="87"/>
      <c r="Y96" s="86">
        <f>IF(pénzügy!Y96&lt;&gt;"",pénzügy!Y96,IF(Z96&lt;&gt;"",Z96,$C96))</f>
      </c>
      <c r="Z96" s="87"/>
      <c r="AA96" s="86">
        <f>IF(pénzügy!AA96&lt;&gt;"",pénzügy!AA96,IF(AB96&lt;&gt;"",AB96,$C96))</f>
      </c>
      <c r="AB96" s="87"/>
    </row>
    <row r="97" spans="2:28" ht="12.75">
      <c r="B97" s="43">
        <f>IF(pénzügy!B97="","",pénzügy!B97)</f>
      </c>
      <c r="C97" s="85">
        <f>IF(pénzügy!C97="","",pénzügy!C97)</f>
      </c>
      <c r="D97" s="49">
        <f t="shared" si="2"/>
      </c>
      <c r="E97" s="86">
        <f>IF(pénzügy!E97&lt;&gt;"",pénzügy!E97,IF(F97&lt;&gt;"",F97,$C97))</f>
      </c>
      <c r="F97" s="87"/>
      <c r="G97" s="86">
        <f>IF(pénzügy!G97&lt;&gt;"",pénzügy!G97,IF(H97&lt;&gt;"",H97,$C97))</f>
      </c>
      <c r="H97" s="87"/>
      <c r="I97" s="86">
        <f>IF(pénzügy!I97&lt;&gt;"",pénzügy!I97,IF(J97&lt;&gt;"",J97,$C97))</f>
      </c>
      <c r="J97" s="87"/>
      <c r="K97" s="86">
        <f>IF(pénzügy!K97&lt;&gt;"",pénzügy!K97,IF(L97&lt;&gt;"",L97,$C97))</f>
      </c>
      <c r="L97" s="87"/>
      <c r="M97" s="86">
        <f>IF(pénzügy!M97&lt;&gt;"",pénzügy!M97,IF(N97&lt;&gt;"",N97,$C97))</f>
      </c>
      <c r="N97" s="87"/>
      <c r="O97" s="86">
        <f>IF(pénzügy!O97&lt;&gt;"",pénzügy!O97,IF(P97&lt;&gt;"",P97,$C97))</f>
      </c>
      <c r="P97" s="87"/>
      <c r="Q97" s="86">
        <f>IF(pénzügy!Q97&lt;&gt;"",pénzügy!Q97,IF(R97&lt;&gt;"",R97,$C97))</f>
      </c>
      <c r="R97" s="87"/>
      <c r="S97" s="86">
        <f>IF(pénzügy!S97&lt;&gt;"",pénzügy!S97,IF(T97&lt;&gt;"",T97,$C97))</f>
      </c>
      <c r="T97" s="87"/>
      <c r="U97" s="86">
        <f>IF(pénzügy!U97&lt;&gt;"",pénzügy!U97,IF(V97&lt;&gt;"",V97,$C97))</f>
      </c>
      <c r="V97" s="87"/>
      <c r="W97" s="86">
        <f>IF(pénzügy!W97&lt;&gt;"",pénzügy!W97,IF(X97&lt;&gt;"",X97,$C97))</f>
      </c>
      <c r="X97" s="87"/>
      <c r="Y97" s="86">
        <f>IF(pénzügy!Y97&lt;&gt;"",pénzügy!Y97,IF(Z97&lt;&gt;"",Z97,$C97))</f>
      </c>
      <c r="Z97" s="87"/>
      <c r="AA97" s="86">
        <f>IF(pénzügy!AA97&lt;&gt;"",pénzügy!AA97,IF(AB97&lt;&gt;"",AB97,$C97))</f>
      </c>
      <c r="AB97" s="87"/>
    </row>
    <row r="98" spans="2:28" ht="13.5" thickBot="1">
      <c r="B98" s="43">
        <f>IF(pénzügy!B98="","",pénzügy!B98)</f>
      </c>
      <c r="C98" s="85">
        <f>IF(pénzügy!C98="","",pénzügy!C98)</f>
      </c>
      <c r="D98" s="49">
        <f t="shared" si="2"/>
      </c>
      <c r="E98" s="86">
        <f>IF(pénzügy!E98&lt;&gt;"",pénzügy!E98,IF(F98&lt;&gt;"",F98,$C98))</f>
      </c>
      <c r="F98" s="87"/>
      <c r="G98" s="86">
        <f>IF(pénzügy!G98&lt;&gt;"",pénzügy!G98,IF(H98&lt;&gt;"",H98,$C98))</f>
      </c>
      <c r="H98" s="87"/>
      <c r="I98" s="86">
        <f>IF(pénzügy!I98&lt;&gt;"",pénzügy!I98,IF(J98&lt;&gt;"",J98,$C98))</f>
      </c>
      <c r="J98" s="87"/>
      <c r="K98" s="86">
        <f>IF(pénzügy!K98&lt;&gt;"",pénzügy!K98,IF(L98&lt;&gt;"",L98,$C98))</f>
      </c>
      <c r="L98" s="87"/>
      <c r="M98" s="86">
        <f>IF(pénzügy!M98&lt;&gt;"",pénzügy!M98,IF(N98&lt;&gt;"",N98,$C98))</f>
      </c>
      <c r="N98" s="87"/>
      <c r="O98" s="86">
        <f>IF(pénzügy!O98&lt;&gt;"",pénzügy!O98,IF(P98&lt;&gt;"",P98,$C98))</f>
      </c>
      <c r="P98" s="87"/>
      <c r="Q98" s="86">
        <f>IF(pénzügy!Q98&lt;&gt;"",pénzügy!Q98,IF(R98&lt;&gt;"",R98,$C98))</f>
      </c>
      <c r="R98" s="87"/>
      <c r="S98" s="86">
        <f>IF(pénzügy!S98&lt;&gt;"",pénzügy!S98,IF(T98&lt;&gt;"",T98,$C98))</f>
      </c>
      <c r="T98" s="87"/>
      <c r="U98" s="86">
        <f>IF(pénzügy!U98&lt;&gt;"",pénzügy!U98,IF(V98&lt;&gt;"",V98,$C98))</f>
      </c>
      <c r="V98" s="87"/>
      <c r="W98" s="86">
        <f>IF(pénzügy!W98&lt;&gt;"",pénzügy!W98,IF(X98&lt;&gt;"",X98,$C98))</f>
      </c>
      <c r="X98" s="87"/>
      <c r="Y98" s="86">
        <f>IF(pénzügy!Y98&lt;&gt;"",pénzügy!Y98,IF(Z98&lt;&gt;"",Z98,$C98))</f>
      </c>
      <c r="Z98" s="87"/>
      <c r="AA98" s="86">
        <f>IF(pénzügy!AA98&lt;&gt;"",pénzügy!AA98,IF(AB98&lt;&gt;"",AB98,$C98))</f>
      </c>
      <c r="AB98" s="87"/>
    </row>
    <row r="99" spans="1:28" ht="13.5" thickBot="1">
      <c r="A99" s="59" t="s">
        <v>38</v>
      </c>
      <c r="B99" s="60"/>
      <c r="C99" s="99">
        <f>SUM(C78:C90)</f>
        <v>2000</v>
      </c>
      <c r="D99" s="61">
        <f>IF(OR($C99="",$C99=0),"",(IF(E99="",$C99,E99)+IF(G99="",$C99,G99)+IF(I99="",$C99,I99)+IF(K99="",$C99,K99)+IF(M99="",$C99,M99)+IF(O99="",$C99,O99)+IF(Q99="",$C99,Q99)+IF(S99="",$C99,S99)+IF(U99="",$C99,U99)+IF(W99="",$C99,W99)+IF(Y99="",$C99,Y99)+IF(AA99="",$C99,AA99))/($C99*12))</f>
        <v>1</v>
      </c>
      <c r="E99" s="99">
        <f>IF(SUM(E78:E90)=0,"",SUM(E78:E90))</f>
        <v>2000</v>
      </c>
      <c r="F99" s="62">
        <f>IF(OR(E99="",E99=0,$C99="",$C99=0),"",E99/$C99)</f>
        <v>1</v>
      </c>
      <c r="G99" s="99">
        <f>IF(SUM(G78:G90)=0,"",SUM(G78:G90))</f>
        <v>2000</v>
      </c>
      <c r="H99" s="62">
        <f>IF(OR(G99="",G99=0,$C99="",$C99=0),"",G99/$C99)</f>
        <v>1</v>
      </c>
      <c r="I99" s="99">
        <f>IF(SUM(I78:I90)=0,"",SUM(I78:I90))</f>
        <v>2000</v>
      </c>
      <c r="J99" s="62">
        <f>IF(OR(I99="",I99=0,$C99="",$C99=0),"",I99/$C99)</f>
        <v>1</v>
      </c>
      <c r="K99" s="99">
        <f>IF(SUM(K78:K90)=0,"",SUM(K78:K90))</f>
        <v>2000</v>
      </c>
      <c r="L99" s="62">
        <f>IF(OR(K99="",K99=0,$C99="",$C99=0),"",K99/$C99)</f>
        <v>1</v>
      </c>
      <c r="M99" s="99">
        <f>IF(SUM(M78:M90)=0,"",SUM(M78:M90))</f>
        <v>2000</v>
      </c>
      <c r="N99" s="62">
        <f>IF(OR(M99="",M99=0,$C99="",$C99=0),"",M99/$C99)</f>
        <v>1</v>
      </c>
      <c r="O99" s="99">
        <f>IF(SUM(O78:O90)=0,"",SUM(O78:O90))</f>
        <v>2000</v>
      </c>
      <c r="P99" s="62">
        <f>IF(OR(O99="",O99=0,$C99="",$C99=0),"",O99/$C99)</f>
        <v>1</v>
      </c>
      <c r="Q99" s="99">
        <f>IF(SUM(Q78:Q90)=0,"",SUM(Q78:Q90))</f>
        <v>2000</v>
      </c>
      <c r="R99" s="62">
        <f>IF(OR(Q99="",Q99=0,$C99="",$C99=0),"",Q99/$C99)</f>
        <v>1</v>
      </c>
      <c r="S99" s="99">
        <f>IF(SUM(S78:S90)=0,"",SUM(S78:S90))</f>
        <v>2000</v>
      </c>
      <c r="T99" s="62">
        <f>IF(OR(S99="",S99=0,$C99="",$C99=0),"",S99/$C99)</f>
        <v>1</v>
      </c>
      <c r="U99" s="99">
        <f>IF(SUM(U78:U90)=0,"",SUM(U78:U90))</f>
        <v>2000</v>
      </c>
      <c r="V99" s="62">
        <f>IF(OR(U99="",U99=0,$C99="",$C99=0),"",U99/$C99)</f>
        <v>1</v>
      </c>
      <c r="W99" s="99">
        <f>IF(SUM(W78:W90)=0,"",SUM(W78:W90))</f>
        <v>2000</v>
      </c>
      <c r="X99" s="62">
        <f>IF(OR(W99="",W99=0,$C99="",$C99=0),"",W99/$C99)</f>
        <v>1</v>
      </c>
      <c r="Y99" s="99">
        <f>IF(SUM(Y78:Y90)=0,"",SUM(Y78:Y90))</f>
        <v>2000</v>
      </c>
      <c r="Z99" s="62">
        <f>IF(OR(Y99="",Y99=0,$C99="",$C99=0),"",Y99/$C99)</f>
        <v>1</v>
      </c>
      <c r="AA99" s="99">
        <f>IF(SUM(AA78:AA90)=0,"",SUM(AA78:AA90))</f>
        <v>2000</v>
      </c>
      <c r="AB99" s="62">
        <f>IF(OR(AA99="",AA99=0,$C99="",$C99=0),"",AA99/$C99)</f>
        <v>1</v>
      </c>
    </row>
    <row r="100" spans="1:28" s="45" customFormat="1" ht="12.75">
      <c r="A100" s="63" t="s">
        <v>63</v>
      </c>
      <c r="B100" s="63"/>
      <c r="C100" s="100">
        <f>SUM(C91:C94)</f>
        <v>0</v>
      </c>
      <c r="D100" s="64">
        <f>IF(OR($C100="",$C100=0),"",(IF(E100="",$C100,E100)+IF(G100="",$C100,G100)+IF(I100="",$C100,I100)+IF(K100="",$C100,K100)+IF(M100="",$C100,M100)+IF(O100="",$C100,O100)+IF(Q100="",$C100,Q100)+IF(S100="",$C100,S100)+IF(U100="",$C100,U100)+IF(W100="",$C100,W100)+IF(Y100="",$C100,Y100)+IF(AA100="",$C100,AA100))/($C100*12))</f>
      </c>
      <c r="E100" s="100">
        <f>IF(SUM(E91:E94)=0,"",SUM(E91:E94))</f>
      </c>
      <c r="F100" s="65">
        <f>IF(OR(E100="",E100=0,$C100="",$C100=0),"",E100/$C100)</f>
      </c>
      <c r="G100" s="100">
        <f>IF(SUM(G91:G94)=0,"",SUM(G91:G94))</f>
      </c>
      <c r="H100" s="65">
        <f>IF(OR(G100="",G100=0,$C100="",$C100=0),"",G100/$C100)</f>
      </c>
      <c r="I100" s="100">
        <f>IF(SUM(I91:I94)=0,"",SUM(I91:I94))</f>
      </c>
      <c r="J100" s="65">
        <f>IF(OR(I100="",I100=0,$C100="",$C100=0),"",I100/$C100)</f>
      </c>
      <c r="K100" s="100">
        <f>IF(SUM(K91:K94)=0,"",SUM(K91:K94))</f>
      </c>
      <c r="L100" s="65">
        <f>IF(OR(K100="",K100=0,$C100="",$C100=0),"",K100/$C100)</f>
      </c>
      <c r="M100" s="100">
        <f>IF(SUM(M91:M94)=0,"",SUM(M91:M94))</f>
      </c>
      <c r="N100" s="65">
        <f>IF(OR(M100="",M100=0,$C100="",$C100=0),"",M100/$C100)</f>
      </c>
      <c r="O100" s="100">
        <f>IF(SUM(O91:O94)=0,"",SUM(O91:O94))</f>
      </c>
      <c r="P100" s="65">
        <f>IF(OR(O100="",O100=0,$C100="",$C100=0),"",O100/$C100)</f>
      </c>
      <c r="Q100" s="100">
        <f>IF(SUM(Q91:Q94)=0,"",SUM(Q91:Q94))</f>
      </c>
      <c r="R100" s="65">
        <f>IF(OR(Q100="",Q100=0,$C100="",$C100=0),"",Q100/$C100)</f>
      </c>
      <c r="S100" s="100">
        <f>IF(SUM(S91:S94)=0,"",SUM(S91:S94))</f>
      </c>
      <c r="T100" s="65">
        <f>IF(OR(S100="",S100=0,$C100="",$C100=0),"",S100/$C100)</f>
      </c>
      <c r="U100" s="100">
        <f>IF(SUM(U91:U94)=0,"",SUM(U91:U94))</f>
      </c>
      <c r="V100" s="65">
        <f>IF(OR(U100="",U100=0,$C100="",$C100=0),"",U100/$C100)</f>
      </c>
      <c r="W100" s="100">
        <f>IF(SUM(W91:W94)=0,"",SUM(W91:W94))</f>
      </c>
      <c r="X100" s="65">
        <f>IF(OR(W100="",W100=0,$C100="",$C100=0),"",W100/$C100)</f>
      </c>
      <c r="Y100" s="100">
        <f>IF(SUM(Y91:Y94)=0,"",SUM(Y91:Y94))</f>
      </c>
      <c r="Z100" s="65">
        <f>IF(OR(Y100="",Y100=0,$C100="",$C100=0),"",Y100/$C100)</f>
      </c>
      <c r="AA100" s="100">
        <f>IF(SUM(AA91:AA94)=0,"",SUM(AA91:AA94))</f>
      </c>
      <c r="AB100" s="65">
        <f>IF(OR(AA100="",AA100=0,$C100="",$C100=0),"",AA100/$C100)</f>
      </c>
    </row>
    <row r="101" spans="1:28" s="45" customFormat="1" ht="13.5" thickBot="1">
      <c r="A101" s="66" t="s">
        <v>64</v>
      </c>
      <c r="B101" s="66"/>
      <c r="C101" s="101">
        <f>SUM(C95:C98)</f>
        <v>0</v>
      </c>
      <c r="D101" s="67">
        <f t="shared" si="2"/>
      </c>
      <c r="E101" s="101">
        <f>IF(SUM(E95:E98)=0,"",SUM(E95:E98))</f>
      </c>
      <c r="F101" s="68">
        <f>IF(OR(E101="",E101=0,$C101="",$C101=0),"",E101/$C101)</f>
      </c>
      <c r="G101" s="101">
        <f>IF(SUM(G95:G98)=0,"",SUM(G95:G98))</f>
      </c>
      <c r="H101" s="68">
        <f>IF(OR(G101="",G101=0,$C101="",$C101=0),"",G101/$C101)</f>
      </c>
      <c r="I101" s="101">
        <f>IF(SUM(I95:I98)=0,"",SUM(I95:I98))</f>
      </c>
      <c r="J101" s="68">
        <f>IF(OR(I101="",I101=0,$C101="",$C101=0),"",I101/$C101)</f>
      </c>
      <c r="K101" s="101">
        <f>IF(SUM(K95:K98)=0,"",SUM(K95:K98))</f>
      </c>
      <c r="L101" s="68">
        <f>IF(OR(K101="",K101=0,$C101="",$C101=0),"",K101/$C101)</f>
      </c>
      <c r="M101" s="101">
        <f>IF(SUM(M95:M98)=0,"",SUM(M95:M98))</f>
      </c>
      <c r="N101" s="68">
        <f>IF(OR(M101="",M101=0,$C101="",$C101=0),"",M101/$C101)</f>
      </c>
      <c r="O101" s="101">
        <f>IF(SUM(O95:O98)=0,"",SUM(O95:O98))</f>
      </c>
      <c r="P101" s="68">
        <f>IF(OR(O101="",O101=0,$C101="",$C101=0),"",O101/$C101)</f>
      </c>
      <c r="Q101" s="101">
        <f>IF(SUM(Q95:Q98)=0,"",SUM(Q95:Q98))</f>
      </c>
      <c r="R101" s="68">
        <f>IF(OR(Q101="",Q101=0,$C101="",$C101=0),"",Q101/$C101)</f>
      </c>
      <c r="S101" s="101">
        <f>IF(SUM(S95:S98)=0,"",SUM(S95:S98))</f>
      </c>
      <c r="T101" s="68">
        <f>IF(OR(S101="",S101=0,$C101="",$C101=0),"",S101/$C101)</f>
      </c>
      <c r="U101" s="101">
        <f>IF(SUM(U95:U98)=0,"",SUM(U95:U98))</f>
      </c>
      <c r="V101" s="68">
        <f>IF(OR(U101="",U101=0,$C101="",$C101=0),"",U101/$C101)</f>
      </c>
      <c r="W101" s="101">
        <f>IF(SUM(W95:W98)=0,"",SUM(W95:W98))</f>
      </c>
      <c r="X101" s="68">
        <f>IF(OR(W101="",W101=0,$C101="",$C101=0),"",W101/$C101)</f>
      </c>
      <c r="Y101" s="101">
        <f>IF(SUM(Y95:Y98)=0,"",SUM(Y95:Y98))</f>
      </c>
      <c r="Z101" s="68">
        <f>IF(OR(Y101="",Y101=0,$C101="",$C101=0),"",Y101/$C101)</f>
      </c>
      <c r="AA101" s="101">
        <f>IF(SUM(AA95:AA98)=0,"",SUM(AA95:AA98))</f>
      </c>
      <c r="AB101" s="68">
        <f>IF(OR(AA101="",AA101=0,$C101="",$C101=0),"",AA101/$C101)</f>
      </c>
    </row>
    <row r="102" spans="1:28" ht="13.5" thickBot="1">
      <c r="A102" s="78" t="s">
        <v>43</v>
      </c>
      <c r="B102" s="79" t="s">
        <v>44</v>
      </c>
      <c r="C102" s="102">
        <f>IF(pénzügy!C102="","",pénzügy!C102)</f>
        <v>0</v>
      </c>
      <c r="D102" s="80"/>
      <c r="E102" s="103">
        <f>C102-SUM(E75,E76,E77)+SUM(E99:E101)</f>
        <v>-9000</v>
      </c>
      <c r="F102" s="81"/>
      <c r="G102" s="103">
        <f>E102-SUM(G75,G76,G77)+SUM(G99:G101)</f>
        <v>-18000</v>
      </c>
      <c r="H102" s="81"/>
      <c r="I102" s="103">
        <f>G102-SUM(I75,I76,I77)+SUM(I99:I101)</f>
        <v>-27000</v>
      </c>
      <c r="J102" s="81"/>
      <c r="K102" s="103">
        <f>I102-SUM(K75,K76,K77)+SUM(K99:K101)</f>
        <v>-36000</v>
      </c>
      <c r="L102" s="81"/>
      <c r="M102" s="103">
        <f>K102-SUM(M75,M76,M77)+SUM(M99:M101)</f>
        <v>-45000</v>
      </c>
      <c r="N102" s="81"/>
      <c r="O102" s="103">
        <f>M102-SUM(O75,O76,O77)+SUM(O99:O101)</f>
        <v>-54000</v>
      </c>
      <c r="P102" s="81"/>
      <c r="Q102" s="103">
        <f>O102-SUM(Q75,Q76,Q77)+SUM(Q99:Q101)</f>
        <v>-63000</v>
      </c>
      <c r="R102" s="81"/>
      <c r="S102" s="103">
        <f>Q102-SUM(S75,S76,S77)+SUM(S99:S101)</f>
        <v>-72000</v>
      </c>
      <c r="T102" s="81"/>
      <c r="U102" s="103">
        <f>S102-SUM(U75,U76,U77)+SUM(U99:U101)</f>
        <v>-81000</v>
      </c>
      <c r="V102" s="81"/>
      <c r="W102" s="103">
        <f>U102-SUM(W75,W76,W77)+SUM(W99:W101)</f>
        <v>-90000</v>
      </c>
      <c r="X102" s="81"/>
      <c r="Y102" s="103">
        <f>W102-SUM(Y75,Y76,Y77)+SUM(Y99:Y101)</f>
        <v>-99000</v>
      </c>
      <c r="Z102" s="81"/>
      <c r="AA102" s="103">
        <f>Y102-SUM(AA75,AA76,AA77)+SUM(AA99:AA101)</f>
        <v>-108000</v>
      </c>
      <c r="AB102" s="81"/>
    </row>
    <row r="103" spans="1:28" ht="13.5" thickBot="1">
      <c r="A103" s="69" t="s">
        <v>45</v>
      </c>
      <c r="B103" s="70"/>
      <c r="C103" s="104">
        <f>SUM(C99:C101)-SUM(C75,C76,C77)</f>
        <v>-9000</v>
      </c>
      <c r="D103" s="71">
        <f>IF(OR($C103="",$C103=0),"",(IF(E103="",$C103,E103)+IF(G103="",$C103,G103)+IF(I103="",$C103,I103)+IF(K103="",$C103,K103)+IF(M103="",$C103,M103)+IF(O103="",$C103,O103)+IF(Q103="",$C103,Q103)+IF(S103="",$C103,S103)+IF(U103="",$C103,U103)+IF(W103="",$C103,W103)+IF(Y103="",$C103,Y103)+IF(AA103="",$C103,AA103))/($C103*12))</f>
        <v>1</v>
      </c>
      <c r="E103" s="104">
        <f>SUM(E99:E101)-SUM(E75,E76,E77)</f>
        <v>-9000</v>
      </c>
      <c r="F103" s="72">
        <f>IF(OR(E103="",E103=0,$C103="",$C103=0),"",E103/$C103)</f>
        <v>1</v>
      </c>
      <c r="G103" s="104">
        <f>SUM(G99:G101)-SUM(G75,G76,G77)</f>
        <v>-9000</v>
      </c>
      <c r="H103" s="72">
        <f>IF(OR(G103="",G103=0,$C103="",$C103=0),"",G103/$C103)</f>
        <v>1</v>
      </c>
      <c r="I103" s="104">
        <f>SUM(I99:I101)-SUM(I75,I76,I77)</f>
        <v>-9000</v>
      </c>
      <c r="J103" s="72">
        <f>IF(OR(I103="",I103=0,$C103="",$C103=0),"",I103/$C103)</f>
        <v>1</v>
      </c>
      <c r="K103" s="104">
        <f>SUM(K99:K101)-SUM(K75,K76,K77)</f>
        <v>-9000</v>
      </c>
      <c r="L103" s="72">
        <f>IF(OR(K103="",K103=0,$C103="",$C103=0),"",K103/$C103)</f>
        <v>1</v>
      </c>
      <c r="M103" s="104">
        <f>SUM(M99:M101)-SUM(M75,M76,M77)</f>
        <v>-9000</v>
      </c>
      <c r="N103" s="72">
        <f>IF(OR(M103="",M103=0,$C103="",$C103=0),"",M103/$C103)</f>
        <v>1</v>
      </c>
      <c r="O103" s="104">
        <f>SUM(O99:O101)-SUM(O75,O76,O77)</f>
        <v>-9000</v>
      </c>
      <c r="P103" s="72">
        <f>IF(OR(O103="",O103=0,$C103="",$C103=0),"",O103/$C103)</f>
        <v>1</v>
      </c>
      <c r="Q103" s="104">
        <f>SUM(Q99:Q101)-SUM(Q75,Q76,Q77)</f>
        <v>-9000</v>
      </c>
      <c r="R103" s="72">
        <f>IF(OR(Q103="",Q103=0,$C103="",$C103=0),"",Q103/$C103)</f>
        <v>1</v>
      </c>
      <c r="S103" s="104">
        <f>SUM(S99:S101)-SUM(S75,S76,S77)</f>
        <v>-9000</v>
      </c>
      <c r="T103" s="72">
        <f>IF(OR(S103="",S103=0,$C103="",$C103=0),"",S103/$C103)</f>
        <v>1</v>
      </c>
      <c r="U103" s="104">
        <f>SUM(U99:U101)-SUM(U75,U76,U77)</f>
        <v>-9000</v>
      </c>
      <c r="V103" s="72">
        <f>IF(OR(U103="",U103=0,$C103="",$C103=0),"",U103/$C103)</f>
        <v>1</v>
      </c>
      <c r="W103" s="104">
        <f>SUM(W99:W101)-SUM(W75,W76,W77)</f>
        <v>-9000</v>
      </c>
      <c r="X103" s="72">
        <f>IF(OR(W103="",W103=0,$C103="",$C103=0),"",W103/$C103)</f>
        <v>1</v>
      </c>
      <c r="Y103" s="104">
        <f>SUM(Y99:Y101)-SUM(Y75,Y76,Y77)</f>
        <v>-9000</v>
      </c>
      <c r="Z103" s="72">
        <f>IF(OR(Y103="",Y103=0,$C103="",$C103=0),"",Y103/$C103)</f>
        <v>1</v>
      </c>
      <c r="AA103" s="104">
        <f>SUM(AA99:AA101)-SUM(AA75,AA76,AA77)</f>
        <v>-9000</v>
      </c>
      <c r="AB103" s="72">
        <f>IF(OR(AA103="",AA103=0,$C103="",$C103=0),"",AA103/$C103)</f>
        <v>1</v>
      </c>
    </row>
  </sheetData>
  <sheetProtection/>
  <conditionalFormatting sqref="X33 Z33 Z51 H51 J51 L51 P33 R33 R51 V33 D4:D101 F51 X51 AB33 AB22 Z22 V51 X22 T51 V22 T22 T33 P51 R22 N51 P22 F33 N33 L33 J33 H33 N22 L22 J22 H22 F22 AB51 F43 H43 F99:F101 J43 AB75:AB77 L43 H99:H101 N43 J99:J101 P43 L99:L101 R43 N99:N101 T43 P99:P101 V43 R99:R101 X43 T99:T101 Z43 V99:V101 AB43 X99:X101 F75:F77 Z99:Z101 H75:H77 J75:J77 L75:L77 N75:N77 P75:P77 R75:R77 T75:T77 V75:V77 X75:X77 Z75:Z77 AB99:AB101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conditionalFormatting sqref="E102:E103 G102:G103 I102:I103 K102:K103 M102:M103 O102:O103 Q102:Q103 S102:S103 U102:U103 W102:W103 Y102:Y103 AA102:AA10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F75:F77 G75:G77 AA75:AA77 Y75:Y77 W75:W77 U75:U77 S75:S77 Q75:Q77 O75:O77 M75:M77 K75:K77 I75:I77 AB75:AB77 Z75:Z77 X75:X77 V75:V77 T75:T77 R75:R77 P75:P77 N75:N77 L75:L77 H75:H77 J75:J77 F99:F1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12.57421875" style="30" customWidth="1"/>
    <col min="2" max="2" width="17.28125" style="11" bestFit="1" customWidth="1"/>
    <col min="3" max="3" width="12.7109375" style="32" customWidth="1"/>
    <col min="4" max="4" width="12.7109375" style="58" customWidth="1"/>
    <col min="5" max="5" width="12.7109375" style="21" customWidth="1"/>
    <col min="6" max="6" width="12.7109375" style="33" customWidth="1"/>
    <col min="7" max="7" width="12.7109375" style="21" customWidth="1"/>
    <col min="8" max="8" width="12.7109375" style="33" customWidth="1"/>
    <col min="9" max="9" width="12.7109375" style="21" customWidth="1"/>
    <col min="10" max="10" width="12.7109375" style="33" customWidth="1"/>
    <col min="11" max="28" width="12.7109375" style="21" customWidth="1"/>
    <col min="29" max="16384" width="8.8515625" style="44" customWidth="1"/>
  </cols>
  <sheetData>
    <row r="1" spans="1:28" s="43" customFormat="1" ht="15.75">
      <c r="A1" s="4" t="s">
        <v>24</v>
      </c>
      <c r="B1" s="6"/>
      <c r="C1" s="115">
        <v>2007</v>
      </c>
      <c r="D1" s="46"/>
      <c r="E1" s="8"/>
      <c r="F1" s="9"/>
      <c r="G1" s="10"/>
      <c r="H1" s="9"/>
      <c r="I1" s="10"/>
      <c r="J1" s="9"/>
      <c r="K1" s="6"/>
      <c r="L1" s="7"/>
      <c r="M1" s="6"/>
      <c r="N1" s="7"/>
      <c r="O1" s="6"/>
      <c r="P1" s="7"/>
      <c r="Q1" s="6"/>
      <c r="R1" s="7"/>
      <c r="S1" s="6"/>
      <c r="T1" s="7"/>
      <c r="U1" s="6"/>
      <c r="V1" s="7"/>
      <c r="W1" s="6"/>
      <c r="X1" s="7"/>
      <c r="Y1" s="6"/>
      <c r="Z1" s="7"/>
      <c r="AA1" s="6"/>
      <c r="AB1" s="7"/>
    </row>
    <row r="2" spans="1:28" s="43" customFormat="1" ht="15.75">
      <c r="A2" s="5"/>
      <c r="B2" s="6"/>
      <c r="C2" s="4"/>
      <c r="D2" s="46"/>
      <c r="E2" s="11"/>
      <c r="F2" s="12"/>
      <c r="G2" s="13"/>
      <c r="H2" s="12"/>
      <c r="I2" s="13"/>
      <c r="J2" s="12"/>
      <c r="K2" s="6"/>
      <c r="L2" s="7"/>
      <c r="M2" s="6"/>
      <c r="N2" s="7"/>
      <c r="O2" s="6"/>
      <c r="P2" s="7"/>
      <c r="Q2" s="6"/>
      <c r="R2" s="7"/>
      <c r="S2" s="6"/>
      <c r="T2" s="7"/>
      <c r="U2" s="6"/>
      <c r="V2" s="7"/>
      <c r="W2" s="6"/>
      <c r="X2" s="7"/>
      <c r="Y2" s="6"/>
      <c r="Z2" s="7"/>
      <c r="AA2" s="6"/>
      <c r="AB2" s="7"/>
    </row>
    <row r="3" spans="1:28" s="43" customFormat="1" ht="13.5" thickBot="1">
      <c r="A3" s="5"/>
      <c r="B3" s="6"/>
      <c r="C3" s="14" t="s">
        <v>41</v>
      </c>
      <c r="D3" s="47" t="s">
        <v>26</v>
      </c>
      <c r="E3" s="15" t="s">
        <v>65</v>
      </c>
      <c r="F3" s="16" t="s">
        <v>26</v>
      </c>
      <c r="G3" s="17" t="s">
        <v>66</v>
      </c>
      <c r="H3" s="16" t="s">
        <v>26</v>
      </c>
      <c r="I3" s="17" t="s">
        <v>28</v>
      </c>
      <c r="J3" s="16" t="s">
        <v>26</v>
      </c>
      <c r="K3" s="17" t="s">
        <v>29</v>
      </c>
      <c r="L3" s="16" t="s">
        <v>26</v>
      </c>
      <c r="M3" s="15" t="s">
        <v>30</v>
      </c>
      <c r="N3" s="16" t="s">
        <v>26</v>
      </c>
      <c r="O3" s="15" t="s">
        <v>31</v>
      </c>
      <c r="P3" s="16" t="s">
        <v>26</v>
      </c>
      <c r="Q3" s="15" t="s">
        <v>32</v>
      </c>
      <c r="R3" s="16" t="s">
        <v>26</v>
      </c>
      <c r="S3" s="15" t="s">
        <v>34</v>
      </c>
      <c r="T3" s="16" t="s">
        <v>26</v>
      </c>
      <c r="U3" s="15" t="s">
        <v>33</v>
      </c>
      <c r="V3" s="16" t="s">
        <v>26</v>
      </c>
      <c r="W3" s="15" t="s">
        <v>35</v>
      </c>
      <c r="X3" s="16" t="s">
        <v>26</v>
      </c>
      <c r="Y3" s="15" t="s">
        <v>36</v>
      </c>
      <c r="Z3" s="16" t="s">
        <v>26</v>
      </c>
      <c r="AA3" s="15" t="s">
        <v>37</v>
      </c>
      <c r="AB3" s="16" t="s">
        <v>26</v>
      </c>
    </row>
    <row r="4" spans="1:28" ht="12.75">
      <c r="A4" s="19" t="s">
        <v>19</v>
      </c>
      <c r="B4" s="1" t="s">
        <v>0</v>
      </c>
      <c r="C4" s="105">
        <v>1000</v>
      </c>
      <c r="D4" s="48">
        <f>IF(OR($C4="",$C4=0),"",(IF(E4="",$C4,E4)+IF(G4="",$C4,G4)+IF(I4="",$C4,I4)+IF(K4="",$C4,K4)+IF(M4="",$C4,M4)+IF(O4="",$C4,O4)+IF(Q4="",$C4,Q4)+IF(S4="",$C4,S4)+IF(U4="",$C4,U4)+IF(W4="",$C4,W4)+IF(Y4="",$C4,Y4)+IF(AA4="",$C4,AA4))/($C4*12))</f>
        <v>1</v>
      </c>
      <c r="E4" s="111"/>
      <c r="F4" s="20">
        <f>IF(OR(E4="",E4=0,$C4="",$C4=0),"",E4/$C4)</f>
      </c>
      <c r="G4" s="111"/>
      <c r="H4" s="20">
        <f aca="true" t="shared" si="0" ref="H4:H21">IF(OR(G4="",G4=0,$C4="",$C4=0),"",G4/$C4)</f>
      </c>
      <c r="I4" s="111"/>
      <c r="J4" s="20">
        <f aca="true" t="shared" si="1" ref="J4:J21">IF(OR(I4="",I4=0,$C4="",$C4=0),"",I4/$C4)</f>
      </c>
      <c r="K4" s="111"/>
      <c r="L4" s="20">
        <f aca="true" t="shared" si="2" ref="L4:L21">IF(OR(K4="",K4=0,$C4="",$C4=0),"",K4/$C4)</f>
      </c>
      <c r="M4" s="111"/>
      <c r="N4" s="20">
        <f aca="true" t="shared" si="3" ref="N4:N21">IF(OR(M4="",M4=0,$C4="",$C4=0),"",M4/$C4)</f>
      </c>
      <c r="O4" s="111"/>
      <c r="P4" s="20">
        <f aca="true" t="shared" si="4" ref="P4:P21">IF(OR(O4="",O4=0,$C4="",$C4=0),"",O4/$C4)</f>
      </c>
      <c r="Q4" s="111"/>
      <c r="R4" s="20">
        <f aca="true" t="shared" si="5" ref="R4:R21">IF(OR(Q4="",Q4=0,$C4="",$C4=0),"",Q4/$C4)</f>
      </c>
      <c r="S4" s="111"/>
      <c r="T4" s="20">
        <f aca="true" t="shared" si="6" ref="T4:T21">IF(OR(S4="",S4=0,$C4="",$C4=0),"",S4/$C4)</f>
      </c>
      <c r="U4" s="111"/>
      <c r="V4" s="20">
        <f aca="true" t="shared" si="7" ref="V4:V21">IF(OR(U4="",U4=0,$C4="",$C4=0),"",U4/$C4)</f>
      </c>
      <c r="W4" s="111"/>
      <c r="X4" s="20">
        <f aca="true" t="shared" si="8" ref="X4:X21">IF(OR(W4="",W4=0,$C4="",$C4=0),"",W4/$C4)</f>
      </c>
      <c r="Y4" s="111"/>
      <c r="Z4" s="20">
        <f aca="true" t="shared" si="9" ref="Z4:Z21">IF(OR(Y4="",Y4=0,$C4="",$C4=0),"",Y4/$C4)</f>
      </c>
      <c r="AA4" s="111"/>
      <c r="AB4" s="20">
        <f aca="true" t="shared" si="10" ref="AB4:AB21">IF(OR(AA4="",AA4=0,$C4="",$C4=0),"",AA4/$C4)</f>
      </c>
    </row>
    <row r="5" spans="1:28" ht="12.75">
      <c r="A5" s="22"/>
      <c r="B5" s="2" t="s">
        <v>1</v>
      </c>
      <c r="C5" s="106">
        <v>1000</v>
      </c>
      <c r="D5" s="49">
        <f aca="true" t="shared" si="11" ref="D5:D23">IF(OR($C5="",$C5=0),"",(IF(E5="",$C5,E5)+IF(G5="",$C5,G5)+IF(I5="",$C5,I5)+IF(K5="",$C5,K5)+IF(M5="",$C5,M5)+IF(O5="",$C5,O5)+IF(Q5="",$C5,Q5)+IF(S5="",$C5,S5)+IF(U5="",$C5,U5)+IF(W5="",$C5,W5)+IF(Y5="",$C5,Y5)+IF(AA5="",$C5,AA5))/($C5*12))</f>
        <v>1</v>
      </c>
      <c r="E5" s="112"/>
      <c r="F5" s="23">
        <f aca="true" t="shared" si="12" ref="F5:H51">IF(OR(E5="",E5=0,$C5="",$C5=0),"",E5/$C5)</f>
      </c>
      <c r="G5" s="112"/>
      <c r="H5" s="23">
        <f t="shared" si="0"/>
      </c>
      <c r="I5" s="112"/>
      <c r="J5" s="23">
        <f t="shared" si="1"/>
      </c>
      <c r="K5" s="112"/>
      <c r="L5" s="23">
        <f t="shared" si="2"/>
      </c>
      <c r="M5" s="112"/>
      <c r="N5" s="23">
        <f t="shared" si="3"/>
      </c>
      <c r="O5" s="112"/>
      <c r="P5" s="23">
        <f t="shared" si="4"/>
      </c>
      <c r="Q5" s="112"/>
      <c r="R5" s="23">
        <f t="shared" si="5"/>
      </c>
      <c r="S5" s="112"/>
      <c r="T5" s="23">
        <f t="shared" si="6"/>
      </c>
      <c r="U5" s="112"/>
      <c r="V5" s="23">
        <f t="shared" si="7"/>
      </c>
      <c r="W5" s="112"/>
      <c r="X5" s="23">
        <f t="shared" si="8"/>
      </c>
      <c r="Y5" s="112"/>
      <c r="Z5" s="23">
        <f t="shared" si="9"/>
      </c>
      <c r="AA5" s="112"/>
      <c r="AB5" s="23">
        <f t="shared" si="10"/>
      </c>
    </row>
    <row r="6" spans="1:28" ht="12.75">
      <c r="A6" s="22"/>
      <c r="B6" s="2" t="s">
        <v>2</v>
      </c>
      <c r="C6" s="106">
        <v>1000</v>
      </c>
      <c r="D6" s="49">
        <f t="shared" si="11"/>
        <v>1</v>
      </c>
      <c r="E6" s="112"/>
      <c r="F6" s="23">
        <f t="shared" si="12"/>
      </c>
      <c r="G6" s="112"/>
      <c r="H6" s="23">
        <f t="shared" si="0"/>
      </c>
      <c r="I6" s="112"/>
      <c r="J6" s="23">
        <f t="shared" si="1"/>
      </c>
      <c r="K6" s="112"/>
      <c r="L6" s="23">
        <f t="shared" si="2"/>
      </c>
      <c r="M6" s="112"/>
      <c r="N6" s="23">
        <f t="shared" si="3"/>
      </c>
      <c r="O6" s="112"/>
      <c r="P6" s="23">
        <f t="shared" si="4"/>
      </c>
      <c r="Q6" s="112"/>
      <c r="R6" s="23">
        <f t="shared" si="5"/>
      </c>
      <c r="S6" s="112"/>
      <c r="T6" s="23">
        <f t="shared" si="6"/>
      </c>
      <c r="U6" s="112"/>
      <c r="V6" s="23">
        <f t="shared" si="7"/>
      </c>
      <c r="W6" s="112"/>
      <c r="X6" s="23">
        <f t="shared" si="8"/>
      </c>
      <c r="Y6" s="112"/>
      <c r="Z6" s="23">
        <f t="shared" si="9"/>
      </c>
      <c r="AA6" s="112"/>
      <c r="AB6" s="23">
        <f t="shared" si="10"/>
      </c>
    </row>
    <row r="7" spans="1:28" ht="12.75">
      <c r="A7" s="22"/>
      <c r="B7" s="2" t="s">
        <v>4</v>
      </c>
      <c r="C7" s="106">
        <v>0</v>
      </c>
      <c r="D7" s="49">
        <f t="shared" si="11"/>
      </c>
      <c r="E7" s="112"/>
      <c r="F7" s="23">
        <f t="shared" si="12"/>
      </c>
      <c r="G7" s="112"/>
      <c r="H7" s="23">
        <f t="shared" si="0"/>
      </c>
      <c r="I7" s="112"/>
      <c r="J7" s="23">
        <f t="shared" si="1"/>
      </c>
      <c r="K7" s="112"/>
      <c r="L7" s="23">
        <f t="shared" si="2"/>
      </c>
      <c r="M7" s="112"/>
      <c r="N7" s="23">
        <f t="shared" si="3"/>
      </c>
      <c r="O7" s="112"/>
      <c r="P7" s="23">
        <f t="shared" si="4"/>
      </c>
      <c r="Q7" s="112"/>
      <c r="R7" s="23">
        <f t="shared" si="5"/>
      </c>
      <c r="S7" s="112"/>
      <c r="T7" s="23">
        <f t="shared" si="6"/>
      </c>
      <c r="U7" s="112"/>
      <c r="V7" s="23">
        <f t="shared" si="7"/>
      </c>
      <c r="W7" s="112"/>
      <c r="X7" s="23">
        <f t="shared" si="8"/>
      </c>
      <c r="Y7" s="112"/>
      <c r="Z7" s="23">
        <f t="shared" si="9"/>
      </c>
      <c r="AA7" s="112"/>
      <c r="AB7" s="23">
        <f t="shared" si="10"/>
      </c>
    </row>
    <row r="8" spans="1:28" ht="12.75">
      <c r="A8" s="22"/>
      <c r="B8" s="2" t="s">
        <v>5</v>
      </c>
      <c r="C8" s="106">
        <v>0</v>
      </c>
      <c r="D8" s="49">
        <f t="shared" si="11"/>
      </c>
      <c r="E8" s="112"/>
      <c r="F8" s="23">
        <f t="shared" si="12"/>
      </c>
      <c r="G8" s="112"/>
      <c r="H8" s="23">
        <f t="shared" si="0"/>
      </c>
      <c r="I8" s="112"/>
      <c r="J8" s="23">
        <f t="shared" si="1"/>
      </c>
      <c r="K8" s="112"/>
      <c r="L8" s="23">
        <f t="shared" si="2"/>
      </c>
      <c r="M8" s="112"/>
      <c r="N8" s="23">
        <f t="shared" si="3"/>
      </c>
      <c r="O8" s="112"/>
      <c r="P8" s="23">
        <f t="shared" si="4"/>
      </c>
      <c r="Q8" s="112"/>
      <c r="R8" s="23">
        <f t="shared" si="5"/>
      </c>
      <c r="S8" s="112"/>
      <c r="T8" s="23">
        <f t="shared" si="6"/>
      </c>
      <c r="U8" s="112"/>
      <c r="V8" s="23">
        <f t="shared" si="7"/>
      </c>
      <c r="W8" s="112"/>
      <c r="X8" s="23">
        <f t="shared" si="8"/>
      </c>
      <c r="Y8" s="112"/>
      <c r="Z8" s="23">
        <f t="shared" si="9"/>
      </c>
      <c r="AA8" s="112"/>
      <c r="AB8" s="23">
        <f t="shared" si="10"/>
      </c>
    </row>
    <row r="9" spans="1:28" ht="12.75">
      <c r="A9" s="22"/>
      <c r="B9" s="2" t="s">
        <v>6</v>
      </c>
      <c r="C9" s="106">
        <v>1000</v>
      </c>
      <c r="D9" s="49">
        <f t="shared" si="11"/>
        <v>1</v>
      </c>
      <c r="E9" s="112"/>
      <c r="F9" s="23">
        <f t="shared" si="12"/>
      </c>
      <c r="G9" s="112"/>
      <c r="H9" s="23">
        <f t="shared" si="0"/>
      </c>
      <c r="I9" s="112"/>
      <c r="J9" s="23">
        <f t="shared" si="1"/>
      </c>
      <c r="K9" s="112"/>
      <c r="L9" s="23">
        <f t="shared" si="2"/>
      </c>
      <c r="M9" s="112"/>
      <c r="N9" s="23">
        <f t="shared" si="3"/>
      </c>
      <c r="O9" s="112"/>
      <c r="P9" s="23">
        <f t="shared" si="4"/>
      </c>
      <c r="Q9" s="112"/>
      <c r="R9" s="23">
        <f t="shared" si="5"/>
      </c>
      <c r="S9" s="112"/>
      <c r="T9" s="23">
        <f t="shared" si="6"/>
      </c>
      <c r="U9" s="112"/>
      <c r="V9" s="23">
        <f t="shared" si="7"/>
      </c>
      <c r="W9" s="112"/>
      <c r="X9" s="23">
        <f t="shared" si="8"/>
      </c>
      <c r="Y9" s="112"/>
      <c r="Z9" s="23">
        <f t="shared" si="9"/>
      </c>
      <c r="AA9" s="112"/>
      <c r="AB9" s="23">
        <f t="shared" si="10"/>
      </c>
    </row>
    <row r="10" spans="1:28" ht="12.75">
      <c r="A10" s="22"/>
      <c r="B10" s="2" t="s">
        <v>50</v>
      </c>
      <c r="C10" s="106">
        <v>1000</v>
      </c>
      <c r="D10" s="49">
        <f t="shared" si="11"/>
        <v>1</v>
      </c>
      <c r="E10" s="112"/>
      <c r="F10" s="23">
        <f t="shared" si="12"/>
      </c>
      <c r="G10" s="112"/>
      <c r="H10" s="23">
        <f t="shared" si="0"/>
      </c>
      <c r="I10" s="112"/>
      <c r="J10" s="23">
        <f t="shared" si="1"/>
      </c>
      <c r="K10" s="112"/>
      <c r="L10" s="23">
        <f t="shared" si="2"/>
      </c>
      <c r="M10" s="112"/>
      <c r="N10" s="23">
        <f t="shared" si="3"/>
      </c>
      <c r="O10" s="112"/>
      <c r="P10" s="23">
        <f t="shared" si="4"/>
      </c>
      <c r="Q10" s="112"/>
      <c r="R10" s="23">
        <f t="shared" si="5"/>
      </c>
      <c r="S10" s="112"/>
      <c r="T10" s="23">
        <f t="shared" si="6"/>
      </c>
      <c r="U10" s="112"/>
      <c r="V10" s="23">
        <f t="shared" si="7"/>
      </c>
      <c r="W10" s="112"/>
      <c r="X10" s="23">
        <f t="shared" si="8"/>
      </c>
      <c r="Y10" s="112"/>
      <c r="Z10" s="23">
        <f t="shared" si="9"/>
      </c>
      <c r="AA10" s="112"/>
      <c r="AB10" s="23">
        <f t="shared" si="10"/>
      </c>
    </row>
    <row r="11" spans="1:28" ht="12.75">
      <c r="A11" s="22"/>
      <c r="B11" s="2" t="s">
        <v>51</v>
      </c>
      <c r="C11" s="106">
        <v>1000</v>
      </c>
      <c r="D11" s="49">
        <f t="shared" si="11"/>
        <v>1</v>
      </c>
      <c r="E11" s="112"/>
      <c r="F11" s="23">
        <f t="shared" si="12"/>
      </c>
      <c r="G11" s="112"/>
      <c r="H11" s="23">
        <f t="shared" si="0"/>
      </c>
      <c r="I11" s="112"/>
      <c r="J11" s="23">
        <f t="shared" si="1"/>
      </c>
      <c r="K11" s="112"/>
      <c r="L11" s="23">
        <f t="shared" si="2"/>
      </c>
      <c r="M11" s="112"/>
      <c r="N11" s="23">
        <f t="shared" si="3"/>
      </c>
      <c r="O11" s="112"/>
      <c r="P11" s="23">
        <f t="shared" si="4"/>
      </c>
      <c r="Q11" s="112"/>
      <c r="R11" s="23">
        <f t="shared" si="5"/>
      </c>
      <c r="S11" s="112"/>
      <c r="T11" s="23">
        <f t="shared" si="6"/>
      </c>
      <c r="U11" s="112"/>
      <c r="V11" s="23">
        <f t="shared" si="7"/>
      </c>
      <c r="W11" s="112"/>
      <c r="X11" s="23">
        <f t="shared" si="8"/>
      </c>
      <c r="Y11" s="112"/>
      <c r="Z11" s="23">
        <f t="shared" si="9"/>
      </c>
      <c r="AA11" s="112"/>
      <c r="AB11" s="23">
        <f t="shared" si="10"/>
      </c>
    </row>
    <row r="12" spans="1:28" ht="12.75">
      <c r="A12" s="22"/>
      <c r="B12" s="2" t="s">
        <v>15</v>
      </c>
      <c r="C12" s="106">
        <v>0</v>
      </c>
      <c r="D12" s="49">
        <f t="shared" si="11"/>
      </c>
      <c r="E12" s="112"/>
      <c r="F12" s="23">
        <f t="shared" si="12"/>
      </c>
      <c r="G12" s="112"/>
      <c r="H12" s="23">
        <f t="shared" si="0"/>
      </c>
      <c r="I12" s="112"/>
      <c r="J12" s="23">
        <f t="shared" si="1"/>
      </c>
      <c r="K12" s="112"/>
      <c r="L12" s="23">
        <f t="shared" si="2"/>
      </c>
      <c r="M12" s="112"/>
      <c r="N12" s="23">
        <f t="shared" si="3"/>
      </c>
      <c r="O12" s="112"/>
      <c r="P12" s="23">
        <f t="shared" si="4"/>
      </c>
      <c r="Q12" s="112"/>
      <c r="R12" s="23">
        <f t="shared" si="5"/>
      </c>
      <c r="S12" s="112"/>
      <c r="T12" s="23">
        <f t="shared" si="6"/>
      </c>
      <c r="U12" s="112"/>
      <c r="V12" s="23">
        <f t="shared" si="7"/>
      </c>
      <c r="W12" s="112"/>
      <c r="X12" s="23">
        <f t="shared" si="8"/>
      </c>
      <c r="Y12" s="112"/>
      <c r="Z12" s="23">
        <f t="shared" si="9"/>
      </c>
      <c r="AA12" s="112"/>
      <c r="AB12" s="23">
        <f t="shared" si="10"/>
      </c>
    </row>
    <row r="13" spans="1:28" ht="12.75">
      <c r="A13" s="22"/>
      <c r="B13" s="2" t="s">
        <v>16</v>
      </c>
      <c r="C13" s="106">
        <v>0</v>
      </c>
      <c r="D13" s="49">
        <f t="shared" si="11"/>
      </c>
      <c r="E13" s="112"/>
      <c r="F13" s="23">
        <f t="shared" si="12"/>
      </c>
      <c r="G13" s="112"/>
      <c r="H13" s="23">
        <f t="shared" si="0"/>
      </c>
      <c r="I13" s="112"/>
      <c r="J13" s="23">
        <f t="shared" si="1"/>
      </c>
      <c r="K13" s="112"/>
      <c r="L13" s="23">
        <f t="shared" si="2"/>
      </c>
      <c r="M13" s="112"/>
      <c r="N13" s="23">
        <f t="shared" si="3"/>
      </c>
      <c r="O13" s="112"/>
      <c r="P13" s="23">
        <f t="shared" si="4"/>
      </c>
      <c r="Q13" s="112"/>
      <c r="R13" s="23">
        <f t="shared" si="5"/>
      </c>
      <c r="S13" s="112"/>
      <c r="T13" s="23">
        <f t="shared" si="6"/>
      </c>
      <c r="U13" s="112"/>
      <c r="V13" s="23">
        <f t="shared" si="7"/>
      </c>
      <c r="W13" s="112"/>
      <c r="X13" s="23">
        <f t="shared" si="8"/>
      </c>
      <c r="Y13" s="112"/>
      <c r="Z13" s="23">
        <f t="shared" si="9"/>
      </c>
      <c r="AA13" s="112"/>
      <c r="AB13" s="23">
        <f t="shared" si="10"/>
      </c>
    </row>
    <row r="14" spans="1:28" ht="12.75">
      <c r="A14" s="22"/>
      <c r="B14" s="2" t="s">
        <v>17</v>
      </c>
      <c r="C14" s="106">
        <v>0</v>
      </c>
      <c r="D14" s="49">
        <f t="shared" si="11"/>
      </c>
      <c r="E14" s="112"/>
      <c r="F14" s="23">
        <f t="shared" si="12"/>
      </c>
      <c r="G14" s="112"/>
      <c r="H14" s="23">
        <f t="shared" si="0"/>
      </c>
      <c r="I14" s="112"/>
      <c r="J14" s="23">
        <f t="shared" si="1"/>
      </c>
      <c r="K14" s="112"/>
      <c r="L14" s="23">
        <f t="shared" si="2"/>
      </c>
      <c r="M14" s="112"/>
      <c r="N14" s="23">
        <f t="shared" si="3"/>
      </c>
      <c r="O14" s="112"/>
      <c r="P14" s="23">
        <f t="shared" si="4"/>
      </c>
      <c r="Q14" s="112"/>
      <c r="R14" s="23">
        <f t="shared" si="5"/>
      </c>
      <c r="S14" s="112"/>
      <c r="T14" s="23">
        <f t="shared" si="6"/>
      </c>
      <c r="U14" s="112"/>
      <c r="V14" s="23">
        <f t="shared" si="7"/>
      </c>
      <c r="W14" s="112"/>
      <c r="X14" s="23">
        <f t="shared" si="8"/>
      </c>
      <c r="Y14" s="112"/>
      <c r="Z14" s="23">
        <f t="shared" si="9"/>
      </c>
      <c r="AA14" s="112"/>
      <c r="AB14" s="23">
        <f t="shared" si="10"/>
      </c>
    </row>
    <row r="15" spans="1:28" ht="12.75">
      <c r="A15" s="22"/>
      <c r="B15" s="2" t="s">
        <v>18</v>
      </c>
      <c r="C15" s="106">
        <v>0</v>
      </c>
      <c r="D15" s="49">
        <f t="shared" si="11"/>
      </c>
      <c r="E15" s="112"/>
      <c r="F15" s="23">
        <f t="shared" si="12"/>
      </c>
      <c r="G15" s="112"/>
      <c r="H15" s="23">
        <f t="shared" si="0"/>
      </c>
      <c r="I15" s="112"/>
      <c r="J15" s="23">
        <f t="shared" si="1"/>
      </c>
      <c r="K15" s="112"/>
      <c r="L15" s="23">
        <f t="shared" si="2"/>
      </c>
      <c r="M15" s="112"/>
      <c r="N15" s="23">
        <f t="shared" si="3"/>
      </c>
      <c r="O15" s="112"/>
      <c r="P15" s="23">
        <f t="shared" si="4"/>
      </c>
      <c r="Q15" s="112"/>
      <c r="R15" s="23">
        <f t="shared" si="5"/>
      </c>
      <c r="S15" s="112"/>
      <c r="T15" s="23">
        <f t="shared" si="6"/>
      </c>
      <c r="U15" s="112"/>
      <c r="V15" s="23">
        <f t="shared" si="7"/>
      </c>
      <c r="W15" s="112"/>
      <c r="X15" s="23">
        <f t="shared" si="8"/>
      </c>
      <c r="Y15" s="112"/>
      <c r="Z15" s="23">
        <f t="shared" si="9"/>
      </c>
      <c r="AA15" s="112"/>
      <c r="AB15" s="23">
        <f t="shared" si="10"/>
      </c>
    </row>
    <row r="16" spans="1:28" ht="12.75">
      <c r="A16" s="22"/>
      <c r="B16" s="2" t="s">
        <v>52</v>
      </c>
      <c r="C16" s="106">
        <v>0</v>
      </c>
      <c r="D16" s="49">
        <f t="shared" si="11"/>
      </c>
      <c r="E16" s="112"/>
      <c r="F16" s="23">
        <f t="shared" si="12"/>
      </c>
      <c r="G16" s="112"/>
      <c r="H16" s="23">
        <f t="shared" si="0"/>
      </c>
      <c r="I16" s="112"/>
      <c r="J16" s="23">
        <f t="shared" si="1"/>
      </c>
      <c r="K16" s="112"/>
      <c r="L16" s="23">
        <f t="shared" si="2"/>
      </c>
      <c r="M16" s="112"/>
      <c r="N16" s="23">
        <f t="shared" si="3"/>
      </c>
      <c r="O16" s="112"/>
      <c r="P16" s="23">
        <f t="shared" si="4"/>
      </c>
      <c r="Q16" s="112"/>
      <c r="R16" s="23">
        <f t="shared" si="5"/>
      </c>
      <c r="S16" s="112"/>
      <c r="T16" s="23">
        <f t="shared" si="6"/>
      </c>
      <c r="U16" s="112"/>
      <c r="V16" s="23">
        <f t="shared" si="7"/>
      </c>
      <c r="W16" s="112"/>
      <c r="X16" s="23">
        <f t="shared" si="8"/>
      </c>
      <c r="Y16" s="112"/>
      <c r="Z16" s="23">
        <f t="shared" si="9"/>
      </c>
      <c r="AA16" s="112"/>
      <c r="AB16" s="23">
        <f t="shared" si="10"/>
      </c>
    </row>
    <row r="17" spans="1:28" ht="12.75">
      <c r="A17" s="22"/>
      <c r="B17" s="2" t="s">
        <v>53</v>
      </c>
      <c r="C17" s="106">
        <v>1000</v>
      </c>
      <c r="D17" s="49">
        <f t="shared" si="11"/>
        <v>1</v>
      </c>
      <c r="E17" s="112"/>
      <c r="F17" s="23">
        <f t="shared" si="12"/>
      </c>
      <c r="G17" s="112"/>
      <c r="H17" s="23">
        <f t="shared" si="0"/>
      </c>
      <c r="I17" s="112"/>
      <c r="J17" s="23">
        <f t="shared" si="1"/>
      </c>
      <c r="K17" s="112"/>
      <c r="L17" s="23">
        <f t="shared" si="2"/>
      </c>
      <c r="M17" s="112"/>
      <c r="N17" s="23">
        <f t="shared" si="3"/>
      </c>
      <c r="O17" s="112"/>
      <c r="P17" s="23">
        <f t="shared" si="4"/>
      </c>
      <c r="Q17" s="112"/>
      <c r="R17" s="23">
        <f t="shared" si="5"/>
      </c>
      <c r="S17" s="112"/>
      <c r="T17" s="23">
        <f t="shared" si="6"/>
      </c>
      <c r="U17" s="112"/>
      <c r="V17" s="23">
        <f t="shared" si="7"/>
      </c>
      <c r="W17" s="112"/>
      <c r="X17" s="23">
        <f t="shared" si="8"/>
      </c>
      <c r="Y17" s="112"/>
      <c r="Z17" s="23">
        <f t="shared" si="9"/>
      </c>
      <c r="AA17" s="112"/>
      <c r="AB17" s="23">
        <f t="shared" si="10"/>
      </c>
    </row>
    <row r="18" spans="1:28" ht="12.75">
      <c r="A18" s="22"/>
      <c r="B18" s="2" t="s">
        <v>42</v>
      </c>
      <c r="C18" s="106">
        <v>1000</v>
      </c>
      <c r="D18" s="49">
        <f>IF(OR($C18="",$C18=0),"",(IF(E18="",$C18,E18)+IF(G18="",$C18,G18)+IF(I18="",$C18,I18)+IF(K18="",$C18,K18)+IF(M18="",$C18,M18)+IF(O18="",$C18,O18)+IF(Q18="",$C18,Q18)+IF(S18="",$C18,S18)+IF(U18="",$C18,U18)+IF(W18="",$C18,W18)+IF(Y18="",$C18,Y18)+IF(AA18="",$C18,AA18))/($C18*12))</f>
        <v>1</v>
      </c>
      <c r="E18" s="112"/>
      <c r="F18" s="23">
        <f t="shared" si="12"/>
      </c>
      <c r="G18" s="112"/>
      <c r="H18" s="23">
        <f t="shared" si="0"/>
      </c>
      <c r="I18" s="112"/>
      <c r="J18" s="23">
        <f t="shared" si="1"/>
      </c>
      <c r="K18" s="112"/>
      <c r="L18" s="23">
        <f t="shared" si="2"/>
      </c>
      <c r="M18" s="112"/>
      <c r="N18" s="23">
        <f t="shared" si="3"/>
      </c>
      <c r="O18" s="112"/>
      <c r="P18" s="23">
        <f t="shared" si="4"/>
      </c>
      <c r="Q18" s="112"/>
      <c r="R18" s="23">
        <f t="shared" si="5"/>
      </c>
      <c r="S18" s="112"/>
      <c r="T18" s="23">
        <f t="shared" si="6"/>
      </c>
      <c r="U18" s="112"/>
      <c r="V18" s="23">
        <f t="shared" si="7"/>
      </c>
      <c r="W18" s="112"/>
      <c r="X18" s="23">
        <f t="shared" si="8"/>
      </c>
      <c r="Y18" s="112"/>
      <c r="Z18" s="23">
        <f t="shared" si="9"/>
      </c>
      <c r="AA18" s="112"/>
      <c r="AB18" s="23">
        <f t="shared" si="10"/>
      </c>
    </row>
    <row r="19" spans="1:28" ht="12.75">
      <c r="A19" s="22"/>
      <c r="B19" s="2"/>
      <c r="C19" s="106"/>
      <c r="D19" s="49">
        <f>IF(OR($C19="",$C19=0),"",(IF(E19="",$C19,E19)+IF(G19="",$C19,G19)+IF(I19="",$C19,I19)+IF(K19="",$C19,K19)+IF(M19="",$C19,M19)+IF(O19="",$C19,O19)+IF(Q19="",$C19,Q19)+IF(S19="",$C19,S19)+IF(U19="",$C19,U19)+IF(W19="",$C19,W19)+IF(Y19="",$C19,Y19)+IF(AA19="",$C19,AA19))/($C19*12))</f>
      </c>
      <c r="E19" s="112"/>
      <c r="F19" s="23">
        <f t="shared" si="12"/>
      </c>
      <c r="G19" s="112"/>
      <c r="H19" s="23">
        <f t="shared" si="0"/>
      </c>
      <c r="I19" s="112"/>
      <c r="J19" s="23">
        <f t="shared" si="1"/>
      </c>
      <c r="K19" s="112"/>
      <c r="L19" s="23">
        <f t="shared" si="2"/>
      </c>
      <c r="M19" s="112"/>
      <c r="N19" s="23">
        <f t="shared" si="3"/>
      </c>
      <c r="O19" s="112"/>
      <c r="P19" s="23">
        <f t="shared" si="4"/>
      </c>
      <c r="Q19" s="112"/>
      <c r="R19" s="23">
        <f t="shared" si="5"/>
      </c>
      <c r="S19" s="112"/>
      <c r="T19" s="23">
        <f t="shared" si="6"/>
      </c>
      <c r="U19" s="112"/>
      <c r="V19" s="23">
        <f t="shared" si="7"/>
      </c>
      <c r="W19" s="112"/>
      <c r="X19" s="23">
        <f t="shared" si="8"/>
      </c>
      <c r="Y19" s="112"/>
      <c r="Z19" s="23">
        <f t="shared" si="9"/>
      </c>
      <c r="AA19" s="112"/>
      <c r="AB19" s="23">
        <f t="shared" si="10"/>
      </c>
    </row>
    <row r="20" spans="1:28" ht="12.75">
      <c r="A20" s="22"/>
      <c r="B20" s="2"/>
      <c r="C20" s="106"/>
      <c r="D20" s="49">
        <f>IF(OR($C20="",$C20=0),"",(IF(E20="",$C20,E20)+IF(G20="",$C20,G20)+IF(I20="",$C20,I20)+IF(K20="",$C20,K20)+IF(M20="",$C20,M20)+IF(O20="",$C20,O20)+IF(Q20="",$C20,Q20)+IF(S20="",$C20,S20)+IF(U20="",$C20,U20)+IF(W20="",$C20,W20)+IF(Y20="",$C20,Y20)+IF(AA20="",$C20,AA20))/($C20*12))</f>
      </c>
      <c r="E20" s="112"/>
      <c r="F20" s="23">
        <f t="shared" si="12"/>
      </c>
      <c r="G20" s="112"/>
      <c r="H20" s="23">
        <f t="shared" si="0"/>
      </c>
      <c r="I20" s="112"/>
      <c r="J20" s="23">
        <f t="shared" si="1"/>
      </c>
      <c r="K20" s="112"/>
      <c r="L20" s="23">
        <f t="shared" si="2"/>
      </c>
      <c r="M20" s="112"/>
      <c r="N20" s="23">
        <f t="shared" si="3"/>
      </c>
      <c r="O20" s="112"/>
      <c r="P20" s="23">
        <f t="shared" si="4"/>
      </c>
      <c r="Q20" s="112"/>
      <c r="R20" s="23">
        <f t="shared" si="5"/>
      </c>
      <c r="S20" s="112"/>
      <c r="T20" s="23">
        <f t="shared" si="6"/>
      </c>
      <c r="U20" s="112"/>
      <c r="V20" s="23">
        <f t="shared" si="7"/>
      </c>
      <c r="W20" s="112"/>
      <c r="X20" s="23">
        <f t="shared" si="8"/>
      </c>
      <c r="Y20" s="112"/>
      <c r="Z20" s="23">
        <f t="shared" si="9"/>
      </c>
      <c r="AA20" s="112"/>
      <c r="AB20" s="23">
        <f t="shared" si="10"/>
      </c>
    </row>
    <row r="21" spans="1:28" ht="12.75">
      <c r="A21" s="22"/>
      <c r="B21" s="2"/>
      <c r="C21" s="106"/>
      <c r="D21" s="49">
        <f t="shared" si="11"/>
      </c>
      <c r="E21" s="112"/>
      <c r="F21" s="23">
        <f t="shared" si="12"/>
      </c>
      <c r="G21" s="112"/>
      <c r="H21" s="23">
        <f t="shared" si="0"/>
      </c>
      <c r="I21" s="112"/>
      <c r="J21" s="23">
        <f t="shared" si="1"/>
      </c>
      <c r="K21" s="112"/>
      <c r="L21" s="23">
        <f t="shared" si="2"/>
      </c>
      <c r="M21" s="112"/>
      <c r="N21" s="23">
        <f t="shared" si="3"/>
      </c>
      <c r="O21" s="112"/>
      <c r="P21" s="23">
        <f t="shared" si="4"/>
      </c>
      <c r="Q21" s="112"/>
      <c r="R21" s="23">
        <f t="shared" si="5"/>
      </c>
      <c r="S21" s="112"/>
      <c r="T21" s="23">
        <f t="shared" si="6"/>
      </c>
      <c r="U21" s="112"/>
      <c r="V21" s="23">
        <f t="shared" si="7"/>
      </c>
      <c r="W21" s="112"/>
      <c r="X21" s="23">
        <f t="shared" si="8"/>
      </c>
      <c r="Y21" s="112"/>
      <c r="Z21" s="23">
        <f t="shared" si="9"/>
      </c>
      <c r="AA21" s="112"/>
      <c r="AB21" s="23">
        <f t="shared" si="10"/>
      </c>
    </row>
    <row r="22" spans="1:28" s="45" customFormat="1" ht="12.75">
      <c r="A22" s="24"/>
      <c r="B22" s="25" t="s">
        <v>27</v>
      </c>
      <c r="C22" s="89">
        <f>IF(SUM(C4:C21)=0,"",SUM(C4:C21))</f>
        <v>8000</v>
      </c>
      <c r="D22" s="50">
        <f t="shared" si="11"/>
        <v>1</v>
      </c>
      <c r="E22" s="89">
        <f>IF(SUM(E4:E21)=0,"",SUM(E4:E21))</f>
      </c>
      <c r="F22" s="26">
        <f t="shared" si="12"/>
      </c>
      <c r="G22" s="89">
        <f>IF(SUM(G4:G21)=0,"",SUM(G4:G21))</f>
      </c>
      <c r="H22" s="26">
        <f t="shared" si="12"/>
      </c>
      <c r="I22" s="89">
        <f>IF(SUM(I4:I21)=0,"",SUM(I4:I21))</f>
      </c>
      <c r="J22" s="26">
        <f aca="true" t="shared" si="13" ref="J22:J53">IF(OR(I22="",I22=0,$C22="",$C22=0),"",I22/$C22)</f>
      </c>
      <c r="K22" s="89">
        <f>IF(SUM(K4:K21)=0,"",SUM(K4:K21))</f>
      </c>
      <c r="L22" s="26">
        <f aca="true" t="shared" si="14" ref="L22:L53">IF(OR(K22="",K22=0,$C22="",$C22=0),"",K22/$C22)</f>
      </c>
      <c r="M22" s="89">
        <f>IF(SUM(M4:M21)=0,"",SUM(M4:M21))</f>
      </c>
      <c r="N22" s="26">
        <f aca="true" t="shared" si="15" ref="N22:N53">IF(OR(M22="",M22=0,$C22="",$C22=0),"",M22/$C22)</f>
      </c>
      <c r="O22" s="89">
        <f>IF(SUM(O4:O21)=0,"",SUM(O4:O21))</f>
      </c>
      <c r="P22" s="26">
        <f aca="true" t="shared" si="16" ref="P22:P53">IF(OR(O22="",O22=0,$C22="",$C22=0),"",O22/$C22)</f>
      </c>
      <c r="Q22" s="89">
        <f>IF(SUM(Q4:Q21)=0,"",SUM(Q4:Q21))</f>
      </c>
      <c r="R22" s="26">
        <f aca="true" t="shared" si="17" ref="R22:R53">IF(OR(Q22="",Q22=0,$C22="",$C22=0),"",Q22/$C22)</f>
      </c>
      <c r="S22" s="89">
        <f>IF(SUM(S4:S21)=0,"",SUM(S4:S21))</f>
      </c>
      <c r="T22" s="26">
        <f aca="true" t="shared" si="18" ref="T22:T53">IF(OR(S22="",S22=0,$C22="",$C22=0),"",S22/$C22)</f>
      </c>
      <c r="U22" s="89">
        <f>IF(SUM(U4:U21)=0,"",SUM(U4:U21))</f>
      </c>
      <c r="V22" s="26">
        <f aca="true" t="shared" si="19" ref="V22:V53">IF(OR(U22="",U22=0,$C22="",$C22=0),"",U22/$C22)</f>
      </c>
      <c r="W22" s="89">
        <f>IF(SUM(W4:W21)=0,"",SUM(W4:W21))</f>
      </c>
      <c r="X22" s="26">
        <f aca="true" t="shared" si="20" ref="X22:X53">IF(OR(W22="",W22=0,$C22="",$C22=0),"",W22/$C22)</f>
      </c>
      <c r="Y22" s="89">
        <f>IF(SUM(Y4:Y21)=0,"",SUM(Y4:Y21))</f>
      </c>
      <c r="Z22" s="26">
        <f aca="true" t="shared" si="21" ref="Z22:Z53">IF(OR(Y22="",Y22=0,$C22="",$C22=0),"",Y22/$C22)</f>
      </c>
      <c r="AA22" s="89">
        <f>IF(SUM(AA4:AA21)=0,"",SUM(AA4:AA21))</f>
      </c>
      <c r="AB22" s="26">
        <f aca="true" t="shared" si="22" ref="AB22:AB53">IF(OR(AA22="",AA22=0,$C22="",$C22=0),"",AA22/$C22)</f>
      </c>
    </row>
    <row r="23" spans="1:28" ht="12.75">
      <c r="A23" s="27" t="s">
        <v>20</v>
      </c>
      <c r="B23" s="3" t="s">
        <v>8</v>
      </c>
      <c r="C23" s="107"/>
      <c r="D23" s="49">
        <f t="shared" si="11"/>
      </c>
      <c r="E23" s="113"/>
      <c r="F23" s="28">
        <f t="shared" si="12"/>
      </c>
      <c r="G23" s="113"/>
      <c r="H23" s="28">
        <f t="shared" si="12"/>
      </c>
      <c r="I23" s="113"/>
      <c r="J23" s="28">
        <f t="shared" si="13"/>
      </c>
      <c r="K23" s="113"/>
      <c r="L23" s="28">
        <f t="shared" si="14"/>
      </c>
      <c r="M23" s="113"/>
      <c r="N23" s="28">
        <f t="shared" si="15"/>
      </c>
      <c r="O23" s="113"/>
      <c r="P23" s="28">
        <f t="shared" si="16"/>
      </c>
      <c r="Q23" s="113"/>
      <c r="R23" s="28">
        <f t="shared" si="17"/>
      </c>
      <c r="S23" s="113"/>
      <c r="T23" s="28">
        <f t="shared" si="18"/>
      </c>
      <c r="U23" s="113"/>
      <c r="V23" s="28">
        <f t="shared" si="19"/>
      </c>
      <c r="W23" s="113"/>
      <c r="X23" s="28">
        <f t="shared" si="20"/>
      </c>
      <c r="Y23" s="113"/>
      <c r="Z23" s="28">
        <f t="shared" si="21"/>
      </c>
      <c r="AA23" s="113"/>
      <c r="AB23" s="28">
        <f t="shared" si="22"/>
      </c>
    </row>
    <row r="24" spans="1:28" ht="12.75">
      <c r="A24" s="22"/>
      <c r="B24" s="2" t="s">
        <v>10</v>
      </c>
      <c r="C24" s="106"/>
      <c r="D24" s="49">
        <f aca="true" t="shared" si="23" ref="D24:D74">IF(OR($C24="",$C24=0),"",(IF(E24="",$C24,E24)+IF(G24="",$C24,G24)+IF(I24="",$C24,I24)+IF(K24="",$C24,K24)+IF(M24="",$C24,M24)+IF(O24="",$C24,O24)+IF(Q24="",$C24,Q24)+IF(S24="",$C24,S24)+IF(U24="",$C24,U24)+IF(W24="",$C24,W24)+IF(Y24="",$C24,Y24)+IF(AA24="",$C24,AA24))/($C24*12))</f>
      </c>
      <c r="E24" s="112"/>
      <c r="F24" s="23">
        <f t="shared" si="12"/>
      </c>
      <c r="G24" s="112"/>
      <c r="H24" s="23">
        <f t="shared" si="12"/>
      </c>
      <c r="I24" s="112"/>
      <c r="J24" s="23">
        <f t="shared" si="13"/>
      </c>
      <c r="K24" s="112"/>
      <c r="L24" s="23">
        <f t="shared" si="14"/>
      </c>
      <c r="M24" s="112"/>
      <c r="N24" s="23">
        <f t="shared" si="15"/>
      </c>
      <c r="O24" s="112"/>
      <c r="P24" s="23">
        <f t="shared" si="16"/>
      </c>
      <c r="Q24" s="112"/>
      <c r="R24" s="23">
        <f t="shared" si="17"/>
      </c>
      <c r="S24" s="112"/>
      <c r="T24" s="23">
        <f t="shared" si="18"/>
      </c>
      <c r="U24" s="112"/>
      <c r="V24" s="23">
        <f t="shared" si="19"/>
      </c>
      <c r="W24" s="112"/>
      <c r="X24" s="23">
        <f t="shared" si="20"/>
      </c>
      <c r="Y24" s="112"/>
      <c r="Z24" s="23">
        <f t="shared" si="21"/>
      </c>
      <c r="AA24" s="112"/>
      <c r="AB24" s="23">
        <f t="shared" si="22"/>
      </c>
    </row>
    <row r="25" spans="1:28" ht="12.75">
      <c r="A25" s="22"/>
      <c r="B25" s="2" t="s">
        <v>11</v>
      </c>
      <c r="C25" s="106"/>
      <c r="D25" s="49">
        <f t="shared" si="23"/>
      </c>
      <c r="E25" s="112"/>
      <c r="F25" s="23">
        <f t="shared" si="12"/>
      </c>
      <c r="G25" s="112"/>
      <c r="H25" s="23">
        <f t="shared" si="12"/>
      </c>
      <c r="I25" s="112"/>
      <c r="J25" s="23">
        <f t="shared" si="13"/>
      </c>
      <c r="K25" s="112"/>
      <c r="L25" s="23">
        <f t="shared" si="14"/>
      </c>
      <c r="M25" s="112"/>
      <c r="N25" s="23">
        <f t="shared" si="15"/>
      </c>
      <c r="O25" s="112"/>
      <c r="P25" s="23">
        <f t="shared" si="16"/>
      </c>
      <c r="Q25" s="112"/>
      <c r="R25" s="23">
        <f t="shared" si="17"/>
      </c>
      <c r="S25" s="112"/>
      <c r="T25" s="23">
        <f t="shared" si="18"/>
      </c>
      <c r="U25" s="112"/>
      <c r="V25" s="23">
        <f t="shared" si="19"/>
      </c>
      <c r="W25" s="112"/>
      <c r="X25" s="23">
        <f t="shared" si="20"/>
      </c>
      <c r="Y25" s="112"/>
      <c r="Z25" s="23">
        <f t="shared" si="21"/>
      </c>
      <c r="AA25" s="112"/>
      <c r="AB25" s="23">
        <f t="shared" si="22"/>
      </c>
    </row>
    <row r="26" spans="1:28" ht="12.75">
      <c r="A26" s="22"/>
      <c r="B26" s="2" t="s">
        <v>54</v>
      </c>
      <c r="C26" s="106"/>
      <c r="D26" s="49">
        <f t="shared" si="23"/>
      </c>
      <c r="E26" s="112"/>
      <c r="F26" s="23">
        <f t="shared" si="12"/>
      </c>
      <c r="G26" s="112"/>
      <c r="H26" s="23">
        <f t="shared" si="12"/>
      </c>
      <c r="I26" s="112"/>
      <c r="J26" s="23">
        <f t="shared" si="13"/>
      </c>
      <c r="K26" s="112"/>
      <c r="L26" s="23">
        <f t="shared" si="14"/>
      </c>
      <c r="M26" s="112"/>
      <c r="N26" s="23">
        <f t="shared" si="15"/>
      </c>
      <c r="O26" s="112"/>
      <c r="P26" s="23">
        <f t="shared" si="16"/>
      </c>
      <c r="Q26" s="112"/>
      <c r="R26" s="23">
        <f t="shared" si="17"/>
      </c>
      <c r="S26" s="112"/>
      <c r="T26" s="23">
        <f t="shared" si="18"/>
      </c>
      <c r="U26" s="112"/>
      <c r="V26" s="23">
        <f t="shared" si="19"/>
      </c>
      <c r="W26" s="112"/>
      <c r="X26" s="23">
        <f t="shared" si="20"/>
      </c>
      <c r="Y26" s="112"/>
      <c r="Z26" s="23">
        <f t="shared" si="21"/>
      </c>
      <c r="AA26" s="112"/>
      <c r="AB26" s="23">
        <f t="shared" si="22"/>
      </c>
    </row>
    <row r="27" spans="1:28" ht="12.75">
      <c r="A27" s="22"/>
      <c r="B27" s="2" t="s">
        <v>55</v>
      </c>
      <c r="C27" s="106"/>
      <c r="D27" s="49">
        <f t="shared" si="23"/>
      </c>
      <c r="E27" s="112"/>
      <c r="F27" s="23">
        <f t="shared" si="12"/>
      </c>
      <c r="G27" s="112"/>
      <c r="H27" s="23">
        <f t="shared" si="12"/>
      </c>
      <c r="I27" s="112"/>
      <c r="J27" s="23">
        <f t="shared" si="13"/>
      </c>
      <c r="K27" s="112"/>
      <c r="L27" s="23">
        <f t="shared" si="14"/>
      </c>
      <c r="M27" s="112"/>
      <c r="N27" s="23">
        <f t="shared" si="15"/>
      </c>
      <c r="O27" s="112"/>
      <c r="P27" s="23">
        <f t="shared" si="16"/>
      </c>
      <c r="Q27" s="112"/>
      <c r="R27" s="23">
        <f t="shared" si="17"/>
      </c>
      <c r="S27" s="112"/>
      <c r="T27" s="23">
        <f t="shared" si="18"/>
      </c>
      <c r="U27" s="112"/>
      <c r="V27" s="23">
        <f t="shared" si="19"/>
      </c>
      <c r="W27" s="112"/>
      <c r="X27" s="23">
        <f t="shared" si="20"/>
      </c>
      <c r="Y27" s="112"/>
      <c r="Z27" s="23">
        <f t="shared" si="21"/>
      </c>
      <c r="AA27" s="112"/>
      <c r="AB27" s="23">
        <f t="shared" si="22"/>
      </c>
    </row>
    <row r="28" spans="1:28" ht="12.75">
      <c r="A28" s="22"/>
      <c r="B28" s="2" t="s">
        <v>7</v>
      </c>
      <c r="C28" s="106"/>
      <c r="D28" s="49">
        <f t="shared" si="23"/>
      </c>
      <c r="E28" s="112"/>
      <c r="F28" s="23">
        <f t="shared" si="12"/>
      </c>
      <c r="G28" s="112"/>
      <c r="H28" s="23">
        <f t="shared" si="12"/>
      </c>
      <c r="I28" s="112"/>
      <c r="J28" s="23">
        <f t="shared" si="13"/>
      </c>
      <c r="K28" s="112"/>
      <c r="L28" s="23">
        <f t="shared" si="14"/>
      </c>
      <c r="M28" s="112"/>
      <c r="N28" s="23">
        <f t="shared" si="15"/>
      </c>
      <c r="O28" s="112"/>
      <c r="P28" s="23">
        <f t="shared" si="16"/>
      </c>
      <c r="Q28" s="112"/>
      <c r="R28" s="23">
        <f t="shared" si="17"/>
      </c>
      <c r="S28" s="112"/>
      <c r="T28" s="23">
        <f t="shared" si="18"/>
      </c>
      <c r="U28" s="112"/>
      <c r="V28" s="23">
        <f t="shared" si="19"/>
      </c>
      <c r="W28" s="112"/>
      <c r="X28" s="23">
        <f t="shared" si="20"/>
      </c>
      <c r="Y28" s="112"/>
      <c r="Z28" s="23">
        <f t="shared" si="21"/>
      </c>
      <c r="AA28" s="112"/>
      <c r="AB28" s="23">
        <f t="shared" si="22"/>
      </c>
    </row>
    <row r="29" spans="1:28" ht="12.75">
      <c r="A29" s="22"/>
      <c r="B29" s="2" t="s">
        <v>48</v>
      </c>
      <c r="C29" s="106"/>
      <c r="D29" s="49">
        <f t="shared" si="23"/>
      </c>
      <c r="E29" s="112"/>
      <c r="F29" s="23">
        <f t="shared" si="12"/>
      </c>
      <c r="G29" s="112"/>
      <c r="H29" s="23">
        <f t="shared" si="12"/>
      </c>
      <c r="I29" s="112"/>
      <c r="J29" s="23">
        <f t="shared" si="13"/>
      </c>
      <c r="K29" s="112"/>
      <c r="L29" s="23">
        <f t="shared" si="14"/>
      </c>
      <c r="M29" s="112"/>
      <c r="N29" s="23">
        <f t="shared" si="15"/>
      </c>
      <c r="O29" s="112"/>
      <c r="P29" s="23">
        <f t="shared" si="16"/>
      </c>
      <c r="Q29" s="112"/>
      <c r="R29" s="23">
        <f t="shared" si="17"/>
      </c>
      <c r="S29" s="112"/>
      <c r="T29" s="23">
        <f t="shared" si="18"/>
      </c>
      <c r="U29" s="112"/>
      <c r="V29" s="23">
        <f t="shared" si="19"/>
      </c>
      <c r="W29" s="112"/>
      <c r="X29" s="23">
        <f t="shared" si="20"/>
      </c>
      <c r="Y29" s="112"/>
      <c r="Z29" s="23">
        <f t="shared" si="21"/>
      </c>
      <c r="AA29" s="112"/>
      <c r="AB29" s="23">
        <f t="shared" si="22"/>
      </c>
    </row>
    <row r="30" spans="1:28" ht="12.75">
      <c r="A30" s="22"/>
      <c r="B30" s="2"/>
      <c r="C30" s="106"/>
      <c r="D30" s="49">
        <f>IF(OR($C30="",$C30=0),"",(IF(E30="",$C30,E30)+IF(G30="",$C30,G30)+IF(I30="",$C30,I30)+IF(K30="",$C30,K30)+IF(M30="",$C30,M30)+IF(O30="",$C30,O30)+IF(Q30="",$C30,Q30)+IF(S30="",$C30,S30)+IF(U30="",$C30,U30)+IF(W30="",$C30,W30)+IF(Y30="",$C30,Y30)+IF(AA30="",$C30,AA30))/($C30*12))</f>
      </c>
      <c r="E30" s="112"/>
      <c r="F30" s="23">
        <f t="shared" si="12"/>
      </c>
      <c r="G30" s="112"/>
      <c r="H30" s="23">
        <f t="shared" si="12"/>
      </c>
      <c r="I30" s="112"/>
      <c r="J30" s="23">
        <f t="shared" si="13"/>
      </c>
      <c r="K30" s="112"/>
      <c r="L30" s="23">
        <f t="shared" si="14"/>
      </c>
      <c r="M30" s="112"/>
      <c r="N30" s="23">
        <f t="shared" si="15"/>
      </c>
      <c r="O30" s="112"/>
      <c r="P30" s="23">
        <f t="shared" si="16"/>
      </c>
      <c r="Q30" s="112"/>
      <c r="R30" s="23">
        <f t="shared" si="17"/>
      </c>
      <c r="S30" s="112"/>
      <c r="T30" s="23">
        <f t="shared" si="18"/>
      </c>
      <c r="U30" s="112"/>
      <c r="V30" s="23">
        <f t="shared" si="19"/>
      </c>
      <c r="W30" s="112"/>
      <c r="X30" s="23">
        <f t="shared" si="20"/>
      </c>
      <c r="Y30" s="112"/>
      <c r="Z30" s="23">
        <f t="shared" si="21"/>
      </c>
      <c r="AA30" s="112"/>
      <c r="AB30" s="23">
        <f t="shared" si="22"/>
      </c>
    </row>
    <row r="31" spans="1:28" ht="12.75">
      <c r="A31" s="22"/>
      <c r="B31" s="2"/>
      <c r="C31" s="106"/>
      <c r="D31" s="49">
        <f>IF(OR($C31="",$C31=0),"",(IF(E31="",$C31,E31)+IF(G31="",$C31,G31)+IF(I31="",$C31,I31)+IF(K31="",$C31,K31)+IF(M31="",$C31,M31)+IF(O31="",$C31,O31)+IF(Q31="",$C31,Q31)+IF(S31="",$C31,S31)+IF(U31="",$C31,U31)+IF(W31="",$C31,W31)+IF(Y31="",$C31,Y31)+IF(AA31="",$C31,AA31))/($C31*12))</f>
      </c>
      <c r="E31" s="112"/>
      <c r="F31" s="23">
        <f t="shared" si="12"/>
      </c>
      <c r="G31" s="112"/>
      <c r="H31" s="23">
        <f t="shared" si="12"/>
      </c>
      <c r="I31" s="112"/>
      <c r="J31" s="23">
        <f t="shared" si="13"/>
      </c>
      <c r="K31" s="112"/>
      <c r="L31" s="23">
        <f t="shared" si="14"/>
      </c>
      <c r="M31" s="112"/>
      <c r="N31" s="23">
        <f t="shared" si="15"/>
      </c>
      <c r="O31" s="112"/>
      <c r="P31" s="23">
        <f t="shared" si="16"/>
      </c>
      <c r="Q31" s="112"/>
      <c r="R31" s="23">
        <f t="shared" si="17"/>
      </c>
      <c r="S31" s="112"/>
      <c r="T31" s="23">
        <f t="shared" si="18"/>
      </c>
      <c r="U31" s="112"/>
      <c r="V31" s="23">
        <f t="shared" si="19"/>
      </c>
      <c r="W31" s="112"/>
      <c r="X31" s="23">
        <f t="shared" si="20"/>
      </c>
      <c r="Y31" s="112"/>
      <c r="Z31" s="23">
        <f t="shared" si="21"/>
      </c>
      <c r="AA31" s="112"/>
      <c r="AB31" s="23">
        <f t="shared" si="22"/>
      </c>
    </row>
    <row r="32" spans="1:28" ht="12.75">
      <c r="A32" s="22"/>
      <c r="B32" s="2"/>
      <c r="C32" s="106"/>
      <c r="D32" s="49">
        <f t="shared" si="23"/>
      </c>
      <c r="E32" s="112"/>
      <c r="F32" s="23">
        <f t="shared" si="12"/>
      </c>
      <c r="G32" s="112"/>
      <c r="H32" s="23">
        <f t="shared" si="12"/>
      </c>
      <c r="I32" s="112"/>
      <c r="J32" s="23">
        <f t="shared" si="13"/>
      </c>
      <c r="K32" s="112"/>
      <c r="L32" s="23">
        <f t="shared" si="14"/>
      </c>
      <c r="M32" s="112"/>
      <c r="N32" s="23">
        <f t="shared" si="15"/>
      </c>
      <c r="O32" s="112"/>
      <c r="P32" s="23">
        <f t="shared" si="16"/>
      </c>
      <c r="Q32" s="112"/>
      <c r="R32" s="23">
        <f t="shared" si="17"/>
      </c>
      <c r="S32" s="112"/>
      <c r="T32" s="23">
        <f t="shared" si="18"/>
      </c>
      <c r="U32" s="112"/>
      <c r="V32" s="23">
        <f t="shared" si="19"/>
      </c>
      <c r="W32" s="112"/>
      <c r="X32" s="23">
        <f t="shared" si="20"/>
      </c>
      <c r="Y32" s="112"/>
      <c r="Z32" s="23">
        <f t="shared" si="21"/>
      </c>
      <c r="AA32" s="112"/>
      <c r="AB32" s="23">
        <f t="shared" si="22"/>
      </c>
    </row>
    <row r="33" spans="1:28" s="45" customFormat="1" ht="12.75">
      <c r="A33" s="24"/>
      <c r="B33" s="25" t="s">
        <v>27</v>
      </c>
      <c r="C33" s="89">
        <f>SUM(C23:C32)</f>
        <v>0</v>
      </c>
      <c r="D33" s="50">
        <f t="shared" si="23"/>
      </c>
      <c r="E33" s="89">
        <f>IF(SUM(E23:E32)=0,"",SUM(E23:E32))</f>
      </c>
      <c r="F33" s="26">
        <f t="shared" si="12"/>
      </c>
      <c r="G33" s="89">
        <f>IF(SUM(G23:G32)=0,"",SUM(G23:G32))</f>
      </c>
      <c r="H33" s="26">
        <f t="shared" si="12"/>
      </c>
      <c r="I33" s="89">
        <f>IF(SUM(I23:I32)=0,"",SUM(I23:I32))</f>
      </c>
      <c r="J33" s="26">
        <f t="shared" si="13"/>
      </c>
      <c r="K33" s="89">
        <f>IF(SUM(K23:K32)=0,"",SUM(K23:K32))</f>
      </c>
      <c r="L33" s="26">
        <f t="shared" si="14"/>
      </c>
      <c r="M33" s="89">
        <f>IF(SUM(M23:M32)=0,"",SUM(M23:M32))</f>
      </c>
      <c r="N33" s="26">
        <f t="shared" si="15"/>
      </c>
      <c r="O33" s="89">
        <f>IF(SUM(O23:O32)=0,"",SUM(O23:O32))</f>
      </c>
      <c r="P33" s="26">
        <f t="shared" si="16"/>
      </c>
      <c r="Q33" s="89">
        <f>IF(SUM(Q23:Q32)=0,"",SUM(Q23:Q32))</f>
      </c>
      <c r="R33" s="26">
        <f t="shared" si="17"/>
      </c>
      <c r="S33" s="89">
        <f>IF(SUM(S23:S32)=0,"",SUM(S23:S32))</f>
      </c>
      <c r="T33" s="26">
        <f t="shared" si="18"/>
      </c>
      <c r="U33" s="89">
        <f>IF(SUM(U23:U32)=0,"",SUM(U23:U32))</f>
      </c>
      <c r="V33" s="26">
        <f t="shared" si="19"/>
      </c>
      <c r="W33" s="89">
        <f>IF(SUM(W23:W32)=0,"",SUM(W23:W32))</f>
      </c>
      <c r="X33" s="26">
        <f t="shared" si="20"/>
      </c>
      <c r="Y33" s="89">
        <f>IF(SUM(Y23:Y32)=0,"",SUM(Y23:Y32))</f>
      </c>
      <c r="Z33" s="26">
        <f t="shared" si="21"/>
      </c>
      <c r="AA33" s="89">
        <f>IF(SUM(AA23:AA32)=0,"",SUM(AA23:AA32))</f>
      </c>
      <c r="AB33" s="26">
        <f t="shared" si="22"/>
      </c>
    </row>
    <row r="34" spans="1:28" ht="12.75">
      <c r="A34" s="27" t="s">
        <v>21</v>
      </c>
      <c r="B34" s="3" t="s">
        <v>3</v>
      </c>
      <c r="C34" s="107">
        <v>1000</v>
      </c>
      <c r="D34" s="49">
        <f t="shared" si="23"/>
        <v>1</v>
      </c>
      <c r="E34" s="113"/>
      <c r="F34" s="23">
        <f t="shared" si="12"/>
      </c>
      <c r="G34" s="113"/>
      <c r="H34" s="23">
        <f t="shared" si="12"/>
      </c>
      <c r="I34" s="113"/>
      <c r="J34" s="23">
        <f t="shared" si="13"/>
      </c>
      <c r="K34" s="113"/>
      <c r="L34" s="23">
        <f t="shared" si="14"/>
      </c>
      <c r="M34" s="113"/>
      <c r="N34" s="23">
        <f t="shared" si="15"/>
      </c>
      <c r="O34" s="113"/>
      <c r="P34" s="23">
        <f t="shared" si="16"/>
      </c>
      <c r="Q34" s="113"/>
      <c r="R34" s="23">
        <f t="shared" si="17"/>
      </c>
      <c r="S34" s="113"/>
      <c r="T34" s="23">
        <f t="shared" si="18"/>
      </c>
      <c r="U34" s="113"/>
      <c r="V34" s="23">
        <f t="shared" si="19"/>
      </c>
      <c r="W34" s="113"/>
      <c r="X34" s="23">
        <f t="shared" si="20"/>
      </c>
      <c r="Y34" s="113"/>
      <c r="Z34" s="23">
        <f t="shared" si="21"/>
      </c>
      <c r="AA34" s="113"/>
      <c r="AB34" s="23">
        <f t="shared" si="22"/>
      </c>
    </row>
    <row r="35" spans="1:28" ht="12.75">
      <c r="A35" s="22"/>
      <c r="B35" s="2" t="s">
        <v>49</v>
      </c>
      <c r="C35" s="106">
        <v>1000</v>
      </c>
      <c r="D35" s="49">
        <f t="shared" si="23"/>
        <v>1</v>
      </c>
      <c r="E35" s="112"/>
      <c r="F35" s="23">
        <f t="shared" si="12"/>
      </c>
      <c r="G35" s="112"/>
      <c r="H35" s="23">
        <f t="shared" si="12"/>
      </c>
      <c r="I35" s="112"/>
      <c r="J35" s="23">
        <f t="shared" si="13"/>
      </c>
      <c r="K35" s="112"/>
      <c r="L35" s="23">
        <f t="shared" si="14"/>
      </c>
      <c r="M35" s="112"/>
      <c r="N35" s="23">
        <f t="shared" si="15"/>
      </c>
      <c r="O35" s="112"/>
      <c r="P35" s="23">
        <f t="shared" si="16"/>
      </c>
      <c r="Q35" s="112"/>
      <c r="R35" s="23">
        <f t="shared" si="17"/>
      </c>
      <c r="S35" s="112"/>
      <c r="T35" s="23">
        <f t="shared" si="18"/>
      </c>
      <c r="U35" s="112"/>
      <c r="V35" s="23">
        <f t="shared" si="19"/>
      </c>
      <c r="W35" s="112"/>
      <c r="X35" s="23">
        <f t="shared" si="20"/>
      </c>
      <c r="Y35" s="112"/>
      <c r="Z35" s="23">
        <f t="shared" si="21"/>
      </c>
      <c r="AA35" s="112"/>
      <c r="AB35" s="23">
        <f t="shared" si="22"/>
      </c>
    </row>
    <row r="36" spans="1:28" ht="12.75">
      <c r="A36" s="22"/>
      <c r="B36" s="2" t="s">
        <v>23</v>
      </c>
      <c r="C36" s="106">
        <v>1000</v>
      </c>
      <c r="D36" s="49">
        <f t="shared" si="23"/>
        <v>1</v>
      </c>
      <c r="E36" s="112"/>
      <c r="F36" s="23">
        <f t="shared" si="12"/>
      </c>
      <c r="G36" s="112"/>
      <c r="H36" s="23">
        <f t="shared" si="12"/>
      </c>
      <c r="I36" s="112"/>
      <c r="J36" s="23">
        <f t="shared" si="13"/>
      </c>
      <c r="K36" s="112"/>
      <c r="L36" s="23">
        <f t="shared" si="14"/>
      </c>
      <c r="M36" s="112"/>
      <c r="N36" s="23">
        <f t="shared" si="15"/>
      </c>
      <c r="O36" s="112"/>
      <c r="P36" s="23">
        <f t="shared" si="16"/>
      </c>
      <c r="Q36" s="112"/>
      <c r="R36" s="23">
        <f t="shared" si="17"/>
      </c>
      <c r="S36" s="112"/>
      <c r="T36" s="23">
        <f t="shared" si="18"/>
      </c>
      <c r="U36" s="112"/>
      <c r="V36" s="23">
        <f t="shared" si="19"/>
      </c>
      <c r="W36" s="112"/>
      <c r="X36" s="23">
        <f t="shared" si="20"/>
      </c>
      <c r="Y36" s="112"/>
      <c r="Z36" s="23">
        <f t="shared" si="21"/>
      </c>
      <c r="AA36" s="112"/>
      <c r="AB36" s="23">
        <f t="shared" si="22"/>
      </c>
    </row>
    <row r="37" spans="1:28" ht="12.75">
      <c r="A37" s="22"/>
      <c r="B37" s="2" t="s">
        <v>13</v>
      </c>
      <c r="C37" s="106">
        <v>0</v>
      </c>
      <c r="D37" s="49">
        <f t="shared" si="23"/>
      </c>
      <c r="E37" s="112"/>
      <c r="F37" s="23">
        <f t="shared" si="12"/>
      </c>
      <c r="G37" s="112"/>
      <c r="H37" s="23">
        <f t="shared" si="12"/>
      </c>
      <c r="I37" s="112"/>
      <c r="J37" s="23">
        <f t="shared" si="13"/>
      </c>
      <c r="K37" s="112"/>
      <c r="L37" s="23">
        <f t="shared" si="14"/>
      </c>
      <c r="M37" s="112"/>
      <c r="N37" s="23">
        <f t="shared" si="15"/>
      </c>
      <c r="O37" s="112"/>
      <c r="P37" s="23">
        <f t="shared" si="16"/>
      </c>
      <c r="Q37" s="112"/>
      <c r="R37" s="23">
        <f t="shared" si="17"/>
      </c>
      <c r="S37" s="112"/>
      <c r="T37" s="23">
        <f t="shared" si="18"/>
      </c>
      <c r="U37" s="112"/>
      <c r="V37" s="23">
        <f t="shared" si="19"/>
      </c>
      <c r="W37" s="112"/>
      <c r="X37" s="23">
        <f t="shared" si="20"/>
      </c>
      <c r="Y37" s="112"/>
      <c r="Z37" s="23">
        <f t="shared" si="21"/>
      </c>
      <c r="AA37" s="112"/>
      <c r="AB37" s="23">
        <f t="shared" si="22"/>
      </c>
    </row>
    <row r="38" spans="1:28" ht="12.75">
      <c r="A38" s="22"/>
      <c r="B38" s="2" t="s">
        <v>14</v>
      </c>
      <c r="C38" s="106">
        <v>0</v>
      </c>
      <c r="D38" s="49">
        <f t="shared" si="23"/>
      </c>
      <c r="E38" s="112"/>
      <c r="F38" s="23">
        <f t="shared" si="12"/>
      </c>
      <c r="G38" s="112"/>
      <c r="H38" s="23">
        <f t="shared" si="12"/>
      </c>
      <c r="I38" s="112"/>
      <c r="J38" s="23">
        <f t="shared" si="13"/>
      </c>
      <c r="K38" s="112"/>
      <c r="L38" s="23">
        <f t="shared" si="14"/>
      </c>
      <c r="M38" s="112"/>
      <c r="N38" s="23">
        <f t="shared" si="15"/>
      </c>
      <c r="O38" s="112"/>
      <c r="P38" s="23">
        <f t="shared" si="16"/>
      </c>
      <c r="Q38" s="112"/>
      <c r="R38" s="23">
        <f t="shared" si="17"/>
      </c>
      <c r="S38" s="112"/>
      <c r="T38" s="23">
        <f t="shared" si="18"/>
      </c>
      <c r="U38" s="112"/>
      <c r="V38" s="23">
        <f t="shared" si="19"/>
      </c>
      <c r="W38" s="112"/>
      <c r="X38" s="23">
        <f t="shared" si="20"/>
      </c>
      <c r="Y38" s="112"/>
      <c r="Z38" s="23">
        <f t="shared" si="21"/>
      </c>
      <c r="AA38" s="112"/>
      <c r="AB38" s="23">
        <f t="shared" si="22"/>
      </c>
    </row>
    <row r="39" spans="1:28" ht="12.75">
      <c r="A39" s="22"/>
      <c r="B39" s="2" t="s">
        <v>47</v>
      </c>
      <c r="C39" s="106"/>
      <c r="D39" s="49">
        <f t="shared" si="23"/>
      </c>
      <c r="E39" s="112"/>
      <c r="F39" s="23">
        <f t="shared" si="12"/>
      </c>
      <c r="G39" s="112"/>
      <c r="H39" s="23">
        <f t="shared" si="12"/>
      </c>
      <c r="I39" s="112"/>
      <c r="J39" s="23">
        <f t="shared" si="13"/>
      </c>
      <c r="K39" s="112"/>
      <c r="L39" s="23">
        <f t="shared" si="14"/>
      </c>
      <c r="M39" s="112"/>
      <c r="N39" s="23">
        <f t="shared" si="15"/>
      </c>
      <c r="O39" s="112"/>
      <c r="P39" s="23">
        <f t="shared" si="16"/>
      </c>
      <c r="Q39" s="112"/>
      <c r="R39" s="23">
        <f t="shared" si="17"/>
      </c>
      <c r="S39" s="112"/>
      <c r="T39" s="23">
        <f t="shared" si="18"/>
      </c>
      <c r="U39" s="112"/>
      <c r="V39" s="23">
        <f t="shared" si="19"/>
      </c>
      <c r="W39" s="112"/>
      <c r="X39" s="23">
        <f t="shared" si="20"/>
      </c>
      <c r="Y39" s="112"/>
      <c r="Z39" s="23">
        <f t="shared" si="21"/>
      </c>
      <c r="AA39" s="112"/>
      <c r="AB39" s="23">
        <f t="shared" si="22"/>
      </c>
    </row>
    <row r="40" spans="1:28" ht="12.75">
      <c r="A40" s="22"/>
      <c r="B40" s="2"/>
      <c r="C40" s="106"/>
      <c r="D40" s="49">
        <f t="shared" si="23"/>
      </c>
      <c r="E40" s="112"/>
      <c r="F40" s="23">
        <f t="shared" si="12"/>
      </c>
      <c r="G40" s="112"/>
      <c r="H40" s="23">
        <f t="shared" si="12"/>
      </c>
      <c r="I40" s="112"/>
      <c r="J40" s="23">
        <f t="shared" si="13"/>
      </c>
      <c r="K40" s="112"/>
      <c r="L40" s="23">
        <f t="shared" si="14"/>
      </c>
      <c r="M40" s="112"/>
      <c r="N40" s="23">
        <f t="shared" si="15"/>
      </c>
      <c r="O40" s="112"/>
      <c r="P40" s="23">
        <f t="shared" si="16"/>
      </c>
      <c r="Q40" s="112"/>
      <c r="R40" s="23">
        <f t="shared" si="17"/>
      </c>
      <c r="S40" s="112"/>
      <c r="T40" s="23">
        <f t="shared" si="18"/>
      </c>
      <c r="U40" s="112"/>
      <c r="V40" s="23">
        <f t="shared" si="19"/>
      </c>
      <c r="W40" s="112"/>
      <c r="X40" s="23">
        <f t="shared" si="20"/>
      </c>
      <c r="Y40" s="112"/>
      <c r="Z40" s="23">
        <f t="shared" si="21"/>
      </c>
      <c r="AA40" s="112"/>
      <c r="AB40" s="23">
        <f t="shared" si="22"/>
      </c>
    </row>
    <row r="41" spans="1:28" ht="12.75">
      <c r="A41" s="22"/>
      <c r="B41" s="2"/>
      <c r="C41" s="106"/>
      <c r="D41" s="49">
        <f>IF(OR($C41="",$C41=0),"",(IF(E41="",$C41,E41)+IF(G41="",$C41,G41)+IF(I41="",$C41,I41)+IF(K41="",$C41,K41)+IF(M41="",$C41,M41)+IF(O41="",$C41,O41)+IF(Q41="",$C41,Q41)+IF(S41="",$C41,S41)+IF(U41="",$C41,U41)+IF(W41="",$C41,W41)+IF(Y41="",$C41,Y41)+IF(AA41="",$C41,AA41))/($C41*12))</f>
      </c>
      <c r="E41" s="112"/>
      <c r="F41" s="23">
        <f t="shared" si="12"/>
      </c>
      <c r="G41" s="112"/>
      <c r="H41" s="23">
        <f t="shared" si="12"/>
      </c>
      <c r="I41" s="112"/>
      <c r="J41" s="23">
        <f t="shared" si="13"/>
      </c>
      <c r="K41" s="112"/>
      <c r="L41" s="23">
        <f t="shared" si="14"/>
      </c>
      <c r="M41" s="112"/>
      <c r="N41" s="23">
        <f t="shared" si="15"/>
      </c>
      <c r="O41" s="112"/>
      <c r="P41" s="23">
        <f t="shared" si="16"/>
      </c>
      <c r="Q41" s="112"/>
      <c r="R41" s="23">
        <f t="shared" si="17"/>
      </c>
      <c r="S41" s="112"/>
      <c r="T41" s="23">
        <f t="shared" si="18"/>
      </c>
      <c r="U41" s="112"/>
      <c r="V41" s="23">
        <f t="shared" si="19"/>
      </c>
      <c r="W41" s="112"/>
      <c r="X41" s="23">
        <f t="shared" si="20"/>
      </c>
      <c r="Y41" s="112"/>
      <c r="Z41" s="23">
        <f t="shared" si="21"/>
      </c>
      <c r="AA41" s="112"/>
      <c r="AB41" s="23">
        <f t="shared" si="22"/>
      </c>
    </row>
    <row r="42" spans="1:28" ht="12.75">
      <c r="A42" s="22"/>
      <c r="B42" s="2"/>
      <c r="C42" s="106"/>
      <c r="D42" s="49">
        <f t="shared" si="23"/>
      </c>
      <c r="E42" s="112"/>
      <c r="F42" s="23">
        <f t="shared" si="12"/>
      </c>
      <c r="G42" s="112"/>
      <c r="H42" s="23">
        <f t="shared" si="12"/>
      </c>
      <c r="I42" s="112"/>
      <c r="J42" s="23">
        <f t="shared" si="13"/>
      </c>
      <c r="K42" s="112"/>
      <c r="L42" s="23">
        <f t="shared" si="14"/>
      </c>
      <c r="M42" s="112"/>
      <c r="N42" s="23">
        <f t="shared" si="15"/>
      </c>
      <c r="O42" s="112"/>
      <c r="P42" s="23">
        <f t="shared" si="16"/>
      </c>
      <c r="Q42" s="112"/>
      <c r="R42" s="23">
        <f t="shared" si="17"/>
      </c>
      <c r="S42" s="112"/>
      <c r="T42" s="23">
        <f t="shared" si="18"/>
      </c>
      <c r="U42" s="112"/>
      <c r="V42" s="23">
        <f t="shared" si="19"/>
      </c>
      <c r="W42" s="112"/>
      <c r="X42" s="23">
        <f t="shared" si="20"/>
      </c>
      <c r="Y42" s="112"/>
      <c r="Z42" s="23">
        <f t="shared" si="21"/>
      </c>
      <c r="AA42" s="112"/>
      <c r="AB42" s="23">
        <f t="shared" si="22"/>
      </c>
    </row>
    <row r="43" spans="1:28" s="45" customFormat="1" ht="12.75">
      <c r="A43" s="24"/>
      <c r="B43" s="25" t="s">
        <v>27</v>
      </c>
      <c r="C43" s="89">
        <f>SUM(C34:C42)</f>
        <v>3000</v>
      </c>
      <c r="D43" s="50">
        <f t="shared" si="23"/>
        <v>1</v>
      </c>
      <c r="E43" s="89">
        <f>IF(SUM(E34:E42)=0,"",SUM(E34:E42))</f>
      </c>
      <c r="F43" s="26">
        <f t="shared" si="12"/>
      </c>
      <c r="G43" s="89">
        <f>IF(SUM(G34:G42)=0,"",SUM(G34:G42))</f>
      </c>
      <c r="H43" s="26">
        <f t="shared" si="12"/>
      </c>
      <c r="I43" s="89">
        <f>IF(SUM(I34:I42)=0,"",SUM(I34:I42))</f>
      </c>
      <c r="J43" s="26">
        <f t="shared" si="13"/>
      </c>
      <c r="K43" s="89">
        <f>IF(SUM(K34:K42)=0,"",SUM(K34:K42))</f>
      </c>
      <c r="L43" s="26">
        <f t="shared" si="14"/>
      </c>
      <c r="M43" s="89">
        <f>IF(SUM(M34:M42)=0,"",SUM(M34:M42))</f>
      </c>
      <c r="N43" s="26">
        <f t="shared" si="15"/>
      </c>
      <c r="O43" s="89">
        <f>IF(SUM(O34:O42)=0,"",SUM(O34:O42))</f>
      </c>
      <c r="P43" s="26">
        <f t="shared" si="16"/>
      </c>
      <c r="Q43" s="89">
        <f>IF(SUM(Q34:Q42)=0,"",SUM(Q34:Q42))</f>
      </c>
      <c r="R43" s="26">
        <f t="shared" si="17"/>
      </c>
      <c r="S43" s="89">
        <f>IF(SUM(S34:S42)=0,"",SUM(S34:S42))</f>
      </c>
      <c r="T43" s="26">
        <f t="shared" si="18"/>
      </c>
      <c r="U43" s="89">
        <f>IF(SUM(U34:U42)=0,"",SUM(U34:U42))</f>
      </c>
      <c r="V43" s="26">
        <f t="shared" si="19"/>
      </c>
      <c r="W43" s="89">
        <f>IF(SUM(W34:W42)=0,"",SUM(W34:W42))</f>
      </c>
      <c r="X43" s="26">
        <f t="shared" si="20"/>
      </c>
      <c r="Y43" s="89">
        <f>IF(SUM(Y34:Y42)=0,"",SUM(Y34:Y42))</f>
      </c>
      <c r="Z43" s="26">
        <f t="shared" si="21"/>
      </c>
      <c r="AA43" s="89">
        <f>IF(SUM(AA34:AA42)=0,"",SUM(AA34:AA42))</f>
      </c>
      <c r="AB43" s="26">
        <f t="shared" si="22"/>
      </c>
    </row>
    <row r="44" spans="1:28" ht="12.75">
      <c r="A44" s="27" t="s">
        <v>22</v>
      </c>
      <c r="B44" s="3" t="s">
        <v>9</v>
      </c>
      <c r="C44" s="107"/>
      <c r="D44" s="49">
        <f t="shared" si="23"/>
      </c>
      <c r="E44" s="113"/>
      <c r="F44" s="28">
        <f t="shared" si="12"/>
      </c>
      <c r="G44" s="113"/>
      <c r="H44" s="28">
        <f t="shared" si="12"/>
      </c>
      <c r="I44" s="113"/>
      <c r="J44" s="28">
        <f t="shared" si="13"/>
      </c>
      <c r="K44" s="113"/>
      <c r="L44" s="28">
        <f t="shared" si="14"/>
      </c>
      <c r="M44" s="113"/>
      <c r="N44" s="28">
        <f t="shared" si="15"/>
      </c>
      <c r="O44" s="113"/>
      <c r="P44" s="28">
        <f t="shared" si="16"/>
      </c>
      <c r="Q44" s="113"/>
      <c r="R44" s="28">
        <f t="shared" si="17"/>
      </c>
      <c r="S44" s="113"/>
      <c r="T44" s="28">
        <f t="shared" si="18"/>
      </c>
      <c r="U44" s="113"/>
      <c r="V44" s="28">
        <f t="shared" si="19"/>
      </c>
      <c r="W44" s="113"/>
      <c r="X44" s="28">
        <f t="shared" si="20"/>
      </c>
      <c r="Y44" s="113"/>
      <c r="Z44" s="28">
        <f t="shared" si="21"/>
      </c>
      <c r="AA44" s="113"/>
      <c r="AB44" s="28">
        <f t="shared" si="22"/>
      </c>
    </row>
    <row r="45" spans="1:28" ht="12.75">
      <c r="A45" s="22"/>
      <c r="B45" s="2" t="s">
        <v>12</v>
      </c>
      <c r="C45" s="106"/>
      <c r="D45" s="49">
        <f t="shared" si="23"/>
      </c>
      <c r="E45" s="112"/>
      <c r="F45" s="23">
        <f t="shared" si="12"/>
      </c>
      <c r="G45" s="112"/>
      <c r="H45" s="23">
        <f t="shared" si="12"/>
      </c>
      <c r="I45" s="112"/>
      <c r="J45" s="23">
        <f t="shared" si="13"/>
      </c>
      <c r="K45" s="112"/>
      <c r="L45" s="23">
        <f t="shared" si="14"/>
      </c>
      <c r="M45" s="112"/>
      <c r="N45" s="23">
        <f t="shared" si="15"/>
      </c>
      <c r="O45" s="112"/>
      <c r="P45" s="23">
        <f t="shared" si="16"/>
      </c>
      <c r="Q45" s="112"/>
      <c r="R45" s="23">
        <f t="shared" si="17"/>
      </c>
      <c r="S45" s="112"/>
      <c r="T45" s="23">
        <f t="shared" si="18"/>
      </c>
      <c r="U45" s="112"/>
      <c r="V45" s="23">
        <f t="shared" si="19"/>
      </c>
      <c r="W45" s="112"/>
      <c r="X45" s="23">
        <f t="shared" si="20"/>
      </c>
      <c r="Y45" s="112"/>
      <c r="Z45" s="23">
        <f t="shared" si="21"/>
      </c>
      <c r="AA45" s="112"/>
      <c r="AB45" s="23">
        <f t="shared" si="22"/>
      </c>
    </row>
    <row r="46" spans="1:28" ht="12.75">
      <c r="A46" s="22"/>
      <c r="B46" s="2" t="s">
        <v>22</v>
      </c>
      <c r="C46" s="106"/>
      <c r="D46" s="49">
        <f t="shared" si="23"/>
      </c>
      <c r="E46" s="112"/>
      <c r="F46" s="23">
        <f t="shared" si="12"/>
      </c>
      <c r="G46" s="112"/>
      <c r="H46" s="23">
        <f t="shared" si="12"/>
      </c>
      <c r="I46" s="112"/>
      <c r="J46" s="23">
        <f t="shared" si="13"/>
      </c>
      <c r="K46" s="112"/>
      <c r="L46" s="23">
        <f t="shared" si="14"/>
      </c>
      <c r="M46" s="112"/>
      <c r="N46" s="23">
        <f t="shared" si="15"/>
      </c>
      <c r="O46" s="112"/>
      <c r="P46" s="23">
        <f t="shared" si="16"/>
      </c>
      <c r="Q46" s="112"/>
      <c r="R46" s="23">
        <f t="shared" si="17"/>
      </c>
      <c r="S46" s="112"/>
      <c r="T46" s="23">
        <f t="shared" si="18"/>
      </c>
      <c r="U46" s="112"/>
      <c r="V46" s="23">
        <f t="shared" si="19"/>
      </c>
      <c r="W46" s="112"/>
      <c r="X46" s="23">
        <f t="shared" si="20"/>
      </c>
      <c r="Y46" s="112"/>
      <c r="Z46" s="23">
        <f t="shared" si="21"/>
      </c>
      <c r="AA46" s="112"/>
      <c r="AB46" s="23">
        <f t="shared" si="22"/>
      </c>
    </row>
    <row r="47" spans="1:28" ht="12.75">
      <c r="A47" s="22"/>
      <c r="B47" s="2"/>
      <c r="C47" s="106"/>
      <c r="D47" s="49">
        <f>IF(OR($C47="",$C47=0),"",(IF(E47="",$C47,E47)+IF(G47="",$C47,G47)+IF(I47="",$C47,I47)+IF(K47="",$C47,K47)+IF(M47="",$C47,M47)+IF(O47="",$C47,O47)+IF(Q47="",$C47,Q47)+IF(S47="",$C47,S47)+IF(U47="",$C47,U47)+IF(W47="",$C47,W47)+IF(Y47="",$C47,Y47)+IF(AA47="",$C47,AA47))/($C47*12))</f>
      </c>
      <c r="E47" s="112"/>
      <c r="F47" s="23">
        <f t="shared" si="12"/>
      </c>
      <c r="G47" s="112"/>
      <c r="H47" s="23">
        <f t="shared" si="12"/>
      </c>
      <c r="I47" s="112"/>
      <c r="J47" s="23">
        <f t="shared" si="13"/>
      </c>
      <c r="K47" s="112"/>
      <c r="L47" s="23">
        <f t="shared" si="14"/>
      </c>
      <c r="M47" s="112"/>
      <c r="N47" s="23">
        <f t="shared" si="15"/>
      </c>
      <c r="O47" s="112"/>
      <c r="P47" s="23">
        <f t="shared" si="16"/>
      </c>
      <c r="Q47" s="112"/>
      <c r="R47" s="23">
        <f t="shared" si="17"/>
      </c>
      <c r="S47" s="112"/>
      <c r="T47" s="23">
        <f t="shared" si="18"/>
      </c>
      <c r="U47" s="112"/>
      <c r="V47" s="23">
        <f t="shared" si="19"/>
      </c>
      <c r="W47" s="112"/>
      <c r="X47" s="23">
        <f t="shared" si="20"/>
      </c>
      <c r="Y47" s="112"/>
      <c r="Z47" s="23">
        <f t="shared" si="21"/>
      </c>
      <c r="AA47" s="112"/>
      <c r="AB47" s="23">
        <f t="shared" si="22"/>
      </c>
    </row>
    <row r="48" spans="1:28" ht="12.75">
      <c r="A48" s="22"/>
      <c r="B48" s="2"/>
      <c r="C48" s="106"/>
      <c r="D48" s="49">
        <f>IF(OR($C48="",$C48=0),"",(IF(E48="",$C48,E48)+IF(G48="",$C48,G48)+IF(I48="",$C48,I48)+IF(K48="",$C48,K48)+IF(M48="",$C48,M48)+IF(O48="",$C48,O48)+IF(Q48="",$C48,Q48)+IF(S48="",$C48,S48)+IF(U48="",$C48,U48)+IF(W48="",$C48,W48)+IF(Y48="",$C48,Y48)+IF(AA48="",$C48,AA48))/($C48*12))</f>
      </c>
      <c r="E48" s="112"/>
      <c r="F48" s="23">
        <f t="shared" si="12"/>
      </c>
      <c r="G48" s="112"/>
      <c r="H48" s="23">
        <f t="shared" si="12"/>
      </c>
      <c r="I48" s="112"/>
      <c r="J48" s="23">
        <f t="shared" si="13"/>
      </c>
      <c r="K48" s="112"/>
      <c r="L48" s="23">
        <f t="shared" si="14"/>
      </c>
      <c r="M48" s="112"/>
      <c r="N48" s="23">
        <f t="shared" si="15"/>
      </c>
      <c r="O48" s="112"/>
      <c r="P48" s="23">
        <f t="shared" si="16"/>
      </c>
      <c r="Q48" s="112"/>
      <c r="R48" s="23">
        <f t="shared" si="17"/>
      </c>
      <c r="S48" s="112"/>
      <c r="T48" s="23">
        <f t="shared" si="18"/>
      </c>
      <c r="U48" s="112"/>
      <c r="V48" s="23">
        <f t="shared" si="19"/>
      </c>
      <c r="W48" s="112"/>
      <c r="X48" s="23">
        <f t="shared" si="20"/>
      </c>
      <c r="Y48" s="112"/>
      <c r="Z48" s="23">
        <f t="shared" si="21"/>
      </c>
      <c r="AA48" s="112"/>
      <c r="AB48" s="23">
        <f t="shared" si="22"/>
      </c>
    </row>
    <row r="49" spans="1:28" ht="12.75">
      <c r="A49" s="22"/>
      <c r="B49" s="2"/>
      <c r="C49" s="106"/>
      <c r="D49" s="49">
        <f>IF(OR($C49="",$C49=0),"",(IF(E49="",$C49,E49)+IF(G49="",$C49,G49)+IF(I49="",$C49,I49)+IF(K49="",$C49,K49)+IF(M49="",$C49,M49)+IF(O49="",$C49,O49)+IF(Q49="",$C49,Q49)+IF(S49="",$C49,S49)+IF(U49="",$C49,U49)+IF(W49="",$C49,W49)+IF(Y49="",$C49,Y49)+IF(AA49="",$C49,AA49))/($C49*12))</f>
      </c>
      <c r="E49" s="112"/>
      <c r="F49" s="23">
        <f t="shared" si="12"/>
      </c>
      <c r="G49" s="112"/>
      <c r="H49" s="23">
        <f t="shared" si="12"/>
      </c>
      <c r="I49" s="112"/>
      <c r="J49" s="23">
        <f t="shared" si="13"/>
      </c>
      <c r="K49" s="112"/>
      <c r="L49" s="23">
        <f t="shared" si="14"/>
      </c>
      <c r="M49" s="112"/>
      <c r="N49" s="23">
        <f t="shared" si="15"/>
      </c>
      <c r="O49" s="112"/>
      <c r="P49" s="23">
        <f t="shared" si="16"/>
      </c>
      <c r="Q49" s="112"/>
      <c r="R49" s="23">
        <f t="shared" si="17"/>
      </c>
      <c r="S49" s="112"/>
      <c r="T49" s="23">
        <f t="shared" si="18"/>
      </c>
      <c r="U49" s="112"/>
      <c r="V49" s="23">
        <f t="shared" si="19"/>
      </c>
      <c r="W49" s="112"/>
      <c r="X49" s="23">
        <f t="shared" si="20"/>
      </c>
      <c r="Y49" s="112"/>
      <c r="Z49" s="23">
        <f t="shared" si="21"/>
      </c>
      <c r="AA49" s="112"/>
      <c r="AB49" s="23">
        <f t="shared" si="22"/>
      </c>
    </row>
    <row r="50" spans="1:28" ht="12.75">
      <c r="A50" s="22"/>
      <c r="B50" s="2"/>
      <c r="C50" s="106"/>
      <c r="D50" s="49">
        <f t="shared" si="23"/>
      </c>
      <c r="E50" s="112"/>
      <c r="F50" s="23">
        <f t="shared" si="12"/>
      </c>
      <c r="G50" s="112"/>
      <c r="H50" s="23">
        <f t="shared" si="12"/>
      </c>
      <c r="I50" s="112"/>
      <c r="J50" s="23">
        <f t="shared" si="13"/>
      </c>
      <c r="K50" s="112"/>
      <c r="L50" s="23">
        <f t="shared" si="14"/>
      </c>
      <c r="M50" s="112"/>
      <c r="N50" s="23">
        <f t="shared" si="15"/>
      </c>
      <c r="O50" s="112"/>
      <c r="P50" s="23">
        <f t="shared" si="16"/>
      </c>
      <c r="Q50" s="112"/>
      <c r="R50" s="23">
        <f t="shared" si="17"/>
      </c>
      <c r="S50" s="112"/>
      <c r="T50" s="23">
        <f t="shared" si="18"/>
      </c>
      <c r="U50" s="112"/>
      <c r="V50" s="23">
        <f t="shared" si="19"/>
      </c>
      <c r="W50" s="112"/>
      <c r="X50" s="23">
        <f t="shared" si="20"/>
      </c>
      <c r="Y50" s="112"/>
      <c r="Z50" s="23">
        <f t="shared" si="21"/>
      </c>
      <c r="AA50" s="112"/>
      <c r="AB50" s="23">
        <f t="shared" si="22"/>
      </c>
    </row>
    <row r="51" spans="1:28" s="45" customFormat="1" ht="13.5" thickBot="1">
      <c r="A51" s="22"/>
      <c r="B51" s="27" t="s">
        <v>27</v>
      </c>
      <c r="C51" s="108">
        <f>SUM(C44:C50)</f>
        <v>0</v>
      </c>
      <c r="D51" s="51">
        <f t="shared" si="23"/>
      </c>
      <c r="E51" s="89">
        <f>IF(SUM(E44:E50)=0,"",SUM(E44:E50))</f>
      </c>
      <c r="F51" s="29">
        <f t="shared" si="12"/>
      </c>
      <c r="G51" s="89">
        <f>IF(SUM(G44:G50)=0,"",SUM(G44:G50))</f>
      </c>
      <c r="H51" s="29">
        <f t="shared" si="12"/>
      </c>
      <c r="I51" s="89">
        <f>IF(SUM(I44:I50)=0,"",SUM(I44:I50))</f>
      </c>
      <c r="J51" s="29">
        <f t="shared" si="13"/>
      </c>
      <c r="K51" s="89">
        <f>IF(SUM(K44:K50)=0,"",SUM(K44:K50))</f>
      </c>
      <c r="L51" s="29">
        <f t="shared" si="14"/>
      </c>
      <c r="M51" s="89">
        <f>IF(SUM(M44:M50)=0,"",SUM(M44:M50))</f>
      </c>
      <c r="N51" s="29">
        <f t="shared" si="15"/>
      </c>
      <c r="O51" s="89">
        <f>IF(SUM(O44:O50)=0,"",SUM(O44:O50))</f>
      </c>
      <c r="P51" s="29">
        <f t="shared" si="16"/>
      </c>
      <c r="Q51" s="89">
        <f>IF(SUM(Q44:Q50)=0,"",SUM(Q44:Q50))</f>
      </c>
      <c r="R51" s="29">
        <f t="shared" si="17"/>
      </c>
      <c r="S51" s="89">
        <f>IF(SUM(S44:S50)=0,"",SUM(S44:S50))</f>
      </c>
      <c r="T51" s="29">
        <f t="shared" si="18"/>
      </c>
      <c r="U51" s="89">
        <f>IF(SUM(U44:U50)=0,"",SUM(U44:U50))</f>
      </c>
      <c r="V51" s="29">
        <f t="shared" si="19"/>
      </c>
      <c r="W51" s="89">
        <f>IF(SUM(W44:W50)=0,"",SUM(W44:W50))</f>
      </c>
      <c r="X51" s="29">
        <f t="shared" si="20"/>
      </c>
      <c r="Y51" s="89">
        <f>IF(SUM(Y44:Y50)=0,"",SUM(Y44:Y50))</f>
      </c>
      <c r="Z51" s="29">
        <f t="shared" si="21"/>
      </c>
      <c r="AA51" s="89">
        <f>IF(SUM(AA44:AA50)=0,"",SUM(AA44:AA50))</f>
      </c>
      <c r="AB51" s="29">
        <f t="shared" si="22"/>
      </c>
    </row>
    <row r="52" spans="1:28" ht="12.75">
      <c r="A52" s="18" t="s">
        <v>56</v>
      </c>
      <c r="B52" s="1"/>
      <c r="C52" s="105"/>
      <c r="D52" s="48">
        <f t="shared" si="23"/>
      </c>
      <c r="E52" s="111"/>
      <c r="F52" s="20">
        <f aca="true" t="shared" si="24" ref="F52:F83">IF(OR(E52="",E52=0,$C52="",$C52=0),"",E52/$C52)</f>
      </c>
      <c r="G52" s="111"/>
      <c r="H52" s="20">
        <f aca="true" t="shared" si="25" ref="H52:H83">IF(OR(G52="",G52=0,$C52="",$C52=0),"",G52/$C52)</f>
      </c>
      <c r="I52" s="111"/>
      <c r="J52" s="20">
        <f t="shared" si="13"/>
      </c>
      <c r="K52" s="111"/>
      <c r="L52" s="20">
        <f t="shared" si="14"/>
      </c>
      <c r="M52" s="111"/>
      <c r="N52" s="20">
        <f t="shared" si="15"/>
      </c>
      <c r="O52" s="111"/>
      <c r="P52" s="20">
        <f t="shared" si="16"/>
      </c>
      <c r="Q52" s="111"/>
      <c r="R52" s="20">
        <f t="shared" si="17"/>
      </c>
      <c r="S52" s="111"/>
      <c r="T52" s="20">
        <f t="shared" si="18"/>
      </c>
      <c r="U52" s="111"/>
      <c r="V52" s="20">
        <f t="shared" si="19"/>
      </c>
      <c r="W52" s="111"/>
      <c r="X52" s="20">
        <f t="shared" si="20"/>
      </c>
      <c r="Y52" s="111"/>
      <c r="Z52" s="20">
        <f t="shared" si="21"/>
      </c>
      <c r="AA52" s="111"/>
      <c r="AB52" s="20">
        <f t="shared" si="22"/>
      </c>
    </row>
    <row r="53" spans="2:28" ht="12.75">
      <c r="B53" s="2"/>
      <c r="C53" s="106"/>
      <c r="D53" s="49">
        <f t="shared" si="23"/>
      </c>
      <c r="E53" s="112"/>
      <c r="F53" s="23">
        <f t="shared" si="24"/>
      </c>
      <c r="G53" s="112"/>
      <c r="H53" s="23">
        <f t="shared" si="25"/>
      </c>
      <c r="I53" s="112"/>
      <c r="J53" s="23">
        <f t="shared" si="13"/>
      </c>
      <c r="K53" s="112"/>
      <c r="L53" s="23">
        <f t="shared" si="14"/>
      </c>
      <c r="M53" s="112"/>
      <c r="N53" s="23">
        <f t="shared" si="15"/>
      </c>
      <c r="O53" s="112"/>
      <c r="P53" s="23">
        <f t="shared" si="16"/>
      </c>
      <c r="Q53" s="112"/>
      <c r="R53" s="23">
        <f t="shared" si="17"/>
      </c>
      <c r="S53" s="112"/>
      <c r="T53" s="23">
        <f t="shared" si="18"/>
      </c>
      <c r="U53" s="112"/>
      <c r="V53" s="23">
        <f t="shared" si="19"/>
      </c>
      <c r="W53" s="112"/>
      <c r="X53" s="23">
        <f t="shared" si="20"/>
      </c>
      <c r="Y53" s="112"/>
      <c r="Z53" s="23">
        <f t="shared" si="21"/>
      </c>
      <c r="AA53" s="112"/>
      <c r="AB53" s="23">
        <f t="shared" si="22"/>
      </c>
    </row>
    <row r="54" spans="2:28" ht="12.75">
      <c r="B54" s="2"/>
      <c r="C54" s="106"/>
      <c r="D54" s="49">
        <f t="shared" si="23"/>
      </c>
      <c r="E54" s="112"/>
      <c r="F54" s="23">
        <f t="shared" si="24"/>
      </c>
      <c r="G54" s="112"/>
      <c r="H54" s="23">
        <f t="shared" si="25"/>
      </c>
      <c r="I54" s="112"/>
      <c r="J54" s="23">
        <f aca="true" t="shared" si="26" ref="J54:J85">IF(OR(I54="",I54=0,$C54="",$C54=0),"",I54/$C54)</f>
      </c>
      <c r="K54" s="112"/>
      <c r="L54" s="23">
        <f aca="true" t="shared" si="27" ref="L54:L85">IF(OR(K54="",K54=0,$C54="",$C54=0),"",K54/$C54)</f>
      </c>
      <c r="M54" s="112"/>
      <c r="N54" s="23">
        <f aca="true" t="shared" si="28" ref="N54:N85">IF(OR(M54="",M54=0,$C54="",$C54=0),"",M54/$C54)</f>
      </c>
      <c r="O54" s="112"/>
      <c r="P54" s="23">
        <f aca="true" t="shared" si="29" ref="P54:P85">IF(OR(O54="",O54=0,$C54="",$C54=0),"",O54/$C54)</f>
      </c>
      <c r="Q54" s="112"/>
      <c r="R54" s="23">
        <f aca="true" t="shared" si="30" ref="R54:R85">IF(OR(Q54="",Q54=0,$C54="",$C54=0),"",Q54/$C54)</f>
      </c>
      <c r="S54" s="112"/>
      <c r="T54" s="23">
        <f aca="true" t="shared" si="31" ref="T54:T85">IF(OR(S54="",S54=0,$C54="",$C54=0),"",S54/$C54)</f>
      </c>
      <c r="U54" s="112"/>
      <c r="V54" s="23">
        <f aca="true" t="shared" si="32" ref="V54:V85">IF(OR(U54="",U54=0,$C54="",$C54=0),"",U54/$C54)</f>
      </c>
      <c r="W54" s="112"/>
      <c r="X54" s="23">
        <f aca="true" t="shared" si="33" ref="X54:X85">IF(OR(W54="",W54=0,$C54="",$C54=0),"",W54/$C54)</f>
      </c>
      <c r="Y54" s="112"/>
      <c r="Z54" s="23">
        <f aca="true" t="shared" si="34" ref="Z54:Z85">IF(OR(Y54="",Y54=0,$C54="",$C54=0),"",Y54/$C54)</f>
      </c>
      <c r="AA54" s="112"/>
      <c r="AB54" s="23">
        <f aca="true" t="shared" si="35" ref="AB54:AB85">IF(OR(AA54="",AA54=0,$C54="",$C54=0),"",AA54/$C54)</f>
      </c>
    </row>
    <row r="55" spans="2:28" ht="12.75">
      <c r="B55" s="2"/>
      <c r="C55" s="106"/>
      <c r="D55" s="49">
        <f t="shared" si="23"/>
      </c>
      <c r="E55" s="112"/>
      <c r="F55" s="23">
        <f t="shared" si="24"/>
      </c>
      <c r="G55" s="112"/>
      <c r="H55" s="23">
        <f t="shared" si="25"/>
      </c>
      <c r="I55" s="112"/>
      <c r="J55" s="23">
        <f t="shared" si="26"/>
      </c>
      <c r="K55" s="112"/>
      <c r="L55" s="23">
        <f t="shared" si="27"/>
      </c>
      <c r="M55" s="112"/>
      <c r="N55" s="23">
        <f t="shared" si="28"/>
      </c>
      <c r="O55" s="112"/>
      <c r="P55" s="23">
        <f t="shared" si="29"/>
      </c>
      <c r="Q55" s="112"/>
      <c r="R55" s="23">
        <f t="shared" si="30"/>
      </c>
      <c r="S55" s="112"/>
      <c r="T55" s="23">
        <f t="shared" si="31"/>
      </c>
      <c r="U55" s="112"/>
      <c r="V55" s="23">
        <f t="shared" si="32"/>
      </c>
      <c r="W55" s="112"/>
      <c r="X55" s="23">
        <f t="shared" si="33"/>
      </c>
      <c r="Y55" s="112"/>
      <c r="Z55" s="23">
        <f t="shared" si="34"/>
      </c>
      <c r="AA55" s="112"/>
      <c r="AB55" s="23">
        <f t="shared" si="35"/>
      </c>
    </row>
    <row r="56" spans="2:28" ht="12.75">
      <c r="B56" s="2"/>
      <c r="C56" s="106"/>
      <c r="D56" s="49">
        <f t="shared" si="23"/>
      </c>
      <c r="E56" s="112"/>
      <c r="F56" s="23">
        <f t="shared" si="24"/>
      </c>
      <c r="G56" s="112"/>
      <c r="H56" s="23">
        <f t="shared" si="25"/>
      </c>
      <c r="I56" s="112"/>
      <c r="J56" s="23">
        <f t="shared" si="26"/>
      </c>
      <c r="K56" s="112"/>
      <c r="L56" s="23">
        <f t="shared" si="27"/>
      </c>
      <c r="M56" s="112"/>
      <c r="N56" s="23">
        <f t="shared" si="28"/>
      </c>
      <c r="O56" s="112"/>
      <c r="P56" s="23">
        <f t="shared" si="29"/>
      </c>
      <c r="Q56" s="112"/>
      <c r="R56" s="23">
        <f t="shared" si="30"/>
      </c>
      <c r="S56" s="112"/>
      <c r="T56" s="23">
        <f t="shared" si="31"/>
      </c>
      <c r="U56" s="112"/>
      <c r="V56" s="23">
        <f t="shared" si="32"/>
      </c>
      <c r="W56" s="112"/>
      <c r="X56" s="23">
        <f t="shared" si="33"/>
      </c>
      <c r="Y56" s="112"/>
      <c r="Z56" s="23">
        <f t="shared" si="34"/>
      </c>
      <c r="AA56" s="112"/>
      <c r="AB56" s="23">
        <f t="shared" si="35"/>
      </c>
    </row>
    <row r="57" spans="2:28" ht="12.75">
      <c r="B57" s="2"/>
      <c r="C57" s="106"/>
      <c r="D57" s="49">
        <f t="shared" si="23"/>
      </c>
      <c r="E57" s="112"/>
      <c r="F57" s="23">
        <f t="shared" si="24"/>
      </c>
      <c r="G57" s="112"/>
      <c r="H57" s="23">
        <f t="shared" si="25"/>
      </c>
      <c r="I57" s="112"/>
      <c r="J57" s="23">
        <f t="shared" si="26"/>
      </c>
      <c r="K57" s="112"/>
      <c r="L57" s="23">
        <f t="shared" si="27"/>
      </c>
      <c r="M57" s="112"/>
      <c r="N57" s="23">
        <f t="shared" si="28"/>
      </c>
      <c r="O57" s="112"/>
      <c r="P57" s="23">
        <f t="shared" si="29"/>
      </c>
      <c r="Q57" s="112"/>
      <c r="R57" s="23">
        <f t="shared" si="30"/>
      </c>
      <c r="S57" s="112"/>
      <c r="T57" s="23">
        <f t="shared" si="31"/>
      </c>
      <c r="U57" s="112"/>
      <c r="V57" s="23">
        <f t="shared" si="32"/>
      </c>
      <c r="W57" s="112"/>
      <c r="X57" s="23">
        <f t="shared" si="33"/>
      </c>
      <c r="Y57" s="112"/>
      <c r="Z57" s="23">
        <f t="shared" si="34"/>
      </c>
      <c r="AA57" s="112"/>
      <c r="AB57" s="23">
        <f t="shared" si="35"/>
      </c>
    </row>
    <row r="58" spans="2:28" ht="12.75">
      <c r="B58" s="2"/>
      <c r="C58" s="106"/>
      <c r="D58" s="49">
        <f t="shared" si="23"/>
      </c>
      <c r="E58" s="112"/>
      <c r="F58" s="23">
        <f t="shared" si="24"/>
      </c>
      <c r="G58" s="112"/>
      <c r="H58" s="23">
        <f t="shared" si="25"/>
      </c>
      <c r="I58" s="112"/>
      <c r="J58" s="23">
        <f t="shared" si="26"/>
      </c>
      <c r="K58" s="112"/>
      <c r="L58" s="23">
        <f t="shared" si="27"/>
      </c>
      <c r="M58" s="112"/>
      <c r="N58" s="23">
        <f t="shared" si="28"/>
      </c>
      <c r="O58" s="112"/>
      <c r="P58" s="23">
        <f t="shared" si="29"/>
      </c>
      <c r="Q58" s="112"/>
      <c r="R58" s="23">
        <f t="shared" si="30"/>
      </c>
      <c r="S58" s="112"/>
      <c r="T58" s="23">
        <f t="shared" si="31"/>
      </c>
      <c r="U58" s="112"/>
      <c r="V58" s="23">
        <f t="shared" si="32"/>
      </c>
      <c r="W58" s="112"/>
      <c r="X58" s="23">
        <f t="shared" si="33"/>
      </c>
      <c r="Y58" s="112"/>
      <c r="Z58" s="23">
        <f t="shared" si="34"/>
      </c>
      <c r="AA58" s="112"/>
      <c r="AB58" s="23">
        <f t="shared" si="35"/>
      </c>
    </row>
    <row r="59" spans="2:28" ht="12.75">
      <c r="B59" s="2"/>
      <c r="C59" s="106"/>
      <c r="D59" s="49">
        <f t="shared" si="23"/>
      </c>
      <c r="E59" s="112"/>
      <c r="F59" s="23">
        <f t="shared" si="24"/>
      </c>
      <c r="G59" s="112"/>
      <c r="H59" s="23">
        <f t="shared" si="25"/>
      </c>
      <c r="I59" s="112"/>
      <c r="J59" s="23">
        <f t="shared" si="26"/>
      </c>
      <c r="K59" s="112"/>
      <c r="L59" s="23">
        <f t="shared" si="27"/>
      </c>
      <c r="M59" s="112"/>
      <c r="N59" s="23">
        <f t="shared" si="28"/>
      </c>
      <c r="O59" s="112"/>
      <c r="P59" s="23">
        <f t="shared" si="29"/>
      </c>
      <c r="Q59" s="112"/>
      <c r="R59" s="23">
        <f t="shared" si="30"/>
      </c>
      <c r="S59" s="112"/>
      <c r="T59" s="23">
        <f t="shared" si="31"/>
      </c>
      <c r="U59" s="112"/>
      <c r="V59" s="23">
        <f t="shared" si="32"/>
      </c>
      <c r="W59" s="112"/>
      <c r="X59" s="23">
        <f t="shared" si="33"/>
      </c>
      <c r="Y59" s="112"/>
      <c r="Z59" s="23">
        <f t="shared" si="34"/>
      </c>
      <c r="AA59" s="112"/>
      <c r="AB59" s="23">
        <f t="shared" si="35"/>
      </c>
    </row>
    <row r="60" spans="2:28" ht="12.75">
      <c r="B60" s="2"/>
      <c r="C60" s="106"/>
      <c r="D60" s="49">
        <f t="shared" si="23"/>
      </c>
      <c r="E60" s="112"/>
      <c r="F60" s="23">
        <f t="shared" si="24"/>
      </c>
      <c r="G60" s="112"/>
      <c r="H60" s="23">
        <f t="shared" si="25"/>
      </c>
      <c r="I60" s="112"/>
      <c r="J60" s="23">
        <f t="shared" si="26"/>
      </c>
      <c r="K60" s="112"/>
      <c r="L60" s="23">
        <f t="shared" si="27"/>
      </c>
      <c r="M60" s="112"/>
      <c r="N60" s="23">
        <f t="shared" si="28"/>
      </c>
      <c r="O60" s="112"/>
      <c r="P60" s="23">
        <f t="shared" si="29"/>
      </c>
      <c r="Q60" s="112"/>
      <c r="R60" s="23">
        <f t="shared" si="30"/>
      </c>
      <c r="S60" s="112"/>
      <c r="T60" s="23">
        <f t="shared" si="31"/>
      </c>
      <c r="U60" s="112"/>
      <c r="V60" s="23">
        <f t="shared" si="32"/>
      </c>
      <c r="W60" s="112"/>
      <c r="X60" s="23">
        <f t="shared" si="33"/>
      </c>
      <c r="Y60" s="112"/>
      <c r="Z60" s="23">
        <f t="shared" si="34"/>
      </c>
      <c r="AA60" s="112"/>
      <c r="AB60" s="23">
        <f t="shared" si="35"/>
      </c>
    </row>
    <row r="61" spans="2:28" ht="12.75">
      <c r="B61" s="2"/>
      <c r="C61" s="106"/>
      <c r="D61" s="49">
        <f t="shared" si="23"/>
      </c>
      <c r="E61" s="112"/>
      <c r="F61" s="23">
        <f t="shared" si="24"/>
      </c>
      <c r="G61" s="112"/>
      <c r="H61" s="23">
        <f t="shared" si="25"/>
      </c>
      <c r="I61" s="112"/>
      <c r="J61" s="23">
        <f t="shared" si="26"/>
      </c>
      <c r="K61" s="112"/>
      <c r="L61" s="23">
        <f t="shared" si="27"/>
      </c>
      <c r="M61" s="112"/>
      <c r="N61" s="23">
        <f t="shared" si="28"/>
      </c>
      <c r="O61" s="112"/>
      <c r="P61" s="23">
        <f t="shared" si="29"/>
      </c>
      <c r="Q61" s="112"/>
      <c r="R61" s="23">
        <f t="shared" si="30"/>
      </c>
      <c r="S61" s="112"/>
      <c r="T61" s="23">
        <f t="shared" si="31"/>
      </c>
      <c r="U61" s="112"/>
      <c r="V61" s="23">
        <f t="shared" si="32"/>
      </c>
      <c r="W61" s="112"/>
      <c r="X61" s="23">
        <f t="shared" si="33"/>
      </c>
      <c r="Y61" s="112"/>
      <c r="Z61" s="23">
        <f t="shared" si="34"/>
      </c>
      <c r="AA61" s="112"/>
      <c r="AB61" s="23">
        <f t="shared" si="35"/>
      </c>
    </row>
    <row r="62" spans="2:28" ht="12.75">
      <c r="B62" s="2"/>
      <c r="C62" s="106"/>
      <c r="D62" s="49">
        <f>IF(OR($C62="",$C62=0),"",(IF(E62="",$C62,E62)+IF(G62="",$C62,G62)+IF(I62="",$C62,I62)+IF(K62="",$C62,K62)+IF(M62="",$C62,M62)+IF(O62="",$C62,O62)+IF(Q62="",$C62,Q62)+IF(S62="",$C62,S62)+IF(U62="",$C62,U62)+IF(W62="",$C62,W62)+IF(Y62="",$C62,Y62)+IF(AA62="",$C62,AA62))/($C62*12))</f>
      </c>
      <c r="E62" s="112"/>
      <c r="F62" s="23">
        <f t="shared" si="24"/>
      </c>
      <c r="G62" s="112"/>
      <c r="H62" s="23">
        <f t="shared" si="25"/>
      </c>
      <c r="I62" s="112"/>
      <c r="J62" s="23">
        <f t="shared" si="26"/>
      </c>
      <c r="K62" s="112"/>
      <c r="L62" s="23">
        <f t="shared" si="27"/>
      </c>
      <c r="M62" s="112"/>
      <c r="N62" s="23">
        <f t="shared" si="28"/>
      </c>
      <c r="O62" s="112"/>
      <c r="P62" s="23">
        <f t="shared" si="29"/>
      </c>
      <c r="Q62" s="112"/>
      <c r="R62" s="23">
        <f t="shared" si="30"/>
      </c>
      <c r="S62" s="112"/>
      <c r="T62" s="23">
        <f t="shared" si="31"/>
      </c>
      <c r="U62" s="112"/>
      <c r="V62" s="23">
        <f t="shared" si="32"/>
      </c>
      <c r="W62" s="112"/>
      <c r="X62" s="23">
        <f t="shared" si="33"/>
      </c>
      <c r="Y62" s="112"/>
      <c r="Z62" s="23">
        <f t="shared" si="34"/>
      </c>
      <c r="AA62" s="112"/>
      <c r="AB62" s="23">
        <f t="shared" si="35"/>
      </c>
    </row>
    <row r="63" spans="2:28" ht="13.5" thickBot="1">
      <c r="B63" s="2"/>
      <c r="C63" s="106"/>
      <c r="D63" s="52">
        <f t="shared" si="23"/>
      </c>
      <c r="E63" s="112"/>
      <c r="F63" s="23">
        <f t="shared" si="24"/>
      </c>
      <c r="G63" s="112"/>
      <c r="H63" s="23">
        <f t="shared" si="25"/>
      </c>
      <c r="I63" s="112"/>
      <c r="J63" s="23">
        <f t="shared" si="26"/>
      </c>
      <c r="K63" s="112"/>
      <c r="L63" s="23">
        <f t="shared" si="27"/>
      </c>
      <c r="M63" s="112"/>
      <c r="N63" s="23">
        <f t="shared" si="28"/>
      </c>
      <c r="O63" s="112"/>
      <c r="P63" s="23">
        <f t="shared" si="29"/>
      </c>
      <c r="Q63" s="112"/>
      <c r="R63" s="23">
        <f t="shared" si="30"/>
      </c>
      <c r="S63" s="112"/>
      <c r="T63" s="23">
        <f t="shared" si="31"/>
      </c>
      <c r="U63" s="112"/>
      <c r="V63" s="23">
        <f t="shared" si="32"/>
      </c>
      <c r="W63" s="112"/>
      <c r="X63" s="23">
        <f t="shared" si="33"/>
      </c>
      <c r="Y63" s="112"/>
      <c r="Z63" s="23">
        <f t="shared" si="34"/>
      </c>
      <c r="AA63" s="112"/>
      <c r="AB63" s="23">
        <f t="shared" si="35"/>
      </c>
    </row>
    <row r="64" spans="1:28" ht="12.75">
      <c r="A64" s="18" t="s">
        <v>57</v>
      </c>
      <c r="B64" s="1"/>
      <c r="C64" s="105"/>
      <c r="D64" s="53">
        <f t="shared" si="23"/>
      </c>
      <c r="E64" s="111"/>
      <c r="F64" s="20">
        <f t="shared" si="24"/>
      </c>
      <c r="G64" s="111"/>
      <c r="H64" s="20">
        <f t="shared" si="25"/>
      </c>
      <c r="I64" s="111"/>
      <c r="J64" s="20">
        <f t="shared" si="26"/>
      </c>
      <c r="K64" s="111"/>
      <c r="L64" s="20">
        <f t="shared" si="27"/>
      </c>
      <c r="M64" s="111"/>
      <c r="N64" s="20">
        <f t="shared" si="28"/>
      </c>
      <c r="O64" s="111"/>
      <c r="P64" s="20">
        <f t="shared" si="29"/>
      </c>
      <c r="Q64" s="111"/>
      <c r="R64" s="20">
        <f t="shared" si="30"/>
      </c>
      <c r="S64" s="111"/>
      <c r="T64" s="20">
        <f t="shared" si="31"/>
      </c>
      <c r="U64" s="111"/>
      <c r="V64" s="20">
        <f t="shared" si="32"/>
      </c>
      <c r="W64" s="111"/>
      <c r="X64" s="20">
        <f t="shared" si="33"/>
      </c>
      <c r="Y64" s="111"/>
      <c r="Z64" s="20">
        <f t="shared" si="34"/>
      </c>
      <c r="AA64" s="111"/>
      <c r="AB64" s="20">
        <f t="shared" si="35"/>
      </c>
    </row>
    <row r="65" spans="2:28" ht="12.75">
      <c r="B65" s="2"/>
      <c r="C65" s="106"/>
      <c r="D65" s="49">
        <f t="shared" si="23"/>
      </c>
      <c r="E65" s="112"/>
      <c r="F65" s="23">
        <f t="shared" si="24"/>
      </c>
      <c r="G65" s="112"/>
      <c r="H65" s="23">
        <f t="shared" si="25"/>
      </c>
      <c r="I65" s="112"/>
      <c r="J65" s="23">
        <f t="shared" si="26"/>
      </c>
      <c r="K65" s="112"/>
      <c r="L65" s="23">
        <f t="shared" si="27"/>
      </c>
      <c r="M65" s="112"/>
      <c r="N65" s="23">
        <f t="shared" si="28"/>
      </c>
      <c r="O65" s="112"/>
      <c r="P65" s="23">
        <f t="shared" si="29"/>
      </c>
      <c r="Q65" s="112"/>
      <c r="R65" s="23">
        <f t="shared" si="30"/>
      </c>
      <c r="S65" s="112"/>
      <c r="T65" s="23">
        <f t="shared" si="31"/>
      </c>
      <c r="U65" s="112"/>
      <c r="V65" s="23">
        <f t="shared" si="32"/>
      </c>
      <c r="W65" s="112"/>
      <c r="X65" s="23">
        <f t="shared" si="33"/>
      </c>
      <c r="Y65" s="112"/>
      <c r="Z65" s="23">
        <f t="shared" si="34"/>
      </c>
      <c r="AA65" s="112"/>
      <c r="AB65" s="23">
        <f t="shared" si="35"/>
      </c>
    </row>
    <row r="66" spans="2:28" ht="12.75">
      <c r="B66" s="2"/>
      <c r="C66" s="106"/>
      <c r="D66" s="49">
        <f t="shared" si="23"/>
      </c>
      <c r="E66" s="112"/>
      <c r="F66" s="23">
        <f t="shared" si="24"/>
      </c>
      <c r="G66" s="112"/>
      <c r="H66" s="23">
        <f t="shared" si="25"/>
      </c>
      <c r="I66" s="112"/>
      <c r="J66" s="23">
        <f t="shared" si="26"/>
      </c>
      <c r="K66" s="112"/>
      <c r="L66" s="23">
        <f t="shared" si="27"/>
      </c>
      <c r="M66" s="112"/>
      <c r="N66" s="23">
        <f t="shared" si="28"/>
      </c>
      <c r="O66" s="112"/>
      <c r="P66" s="23">
        <f t="shared" si="29"/>
      </c>
      <c r="Q66" s="112"/>
      <c r="R66" s="23">
        <f t="shared" si="30"/>
      </c>
      <c r="S66" s="112"/>
      <c r="T66" s="23">
        <f t="shared" si="31"/>
      </c>
      <c r="U66" s="112"/>
      <c r="V66" s="23">
        <f t="shared" si="32"/>
      </c>
      <c r="W66" s="112"/>
      <c r="X66" s="23">
        <f t="shared" si="33"/>
      </c>
      <c r="Y66" s="112"/>
      <c r="Z66" s="23">
        <f t="shared" si="34"/>
      </c>
      <c r="AA66" s="112"/>
      <c r="AB66" s="23">
        <f t="shared" si="35"/>
      </c>
    </row>
    <row r="67" spans="2:28" ht="12.75">
      <c r="B67" s="2"/>
      <c r="C67" s="106"/>
      <c r="D67" s="49">
        <f t="shared" si="23"/>
      </c>
      <c r="E67" s="112"/>
      <c r="F67" s="23">
        <f t="shared" si="24"/>
      </c>
      <c r="G67" s="112"/>
      <c r="H67" s="23">
        <f t="shared" si="25"/>
      </c>
      <c r="I67" s="112"/>
      <c r="J67" s="23">
        <f t="shared" si="26"/>
      </c>
      <c r="K67" s="112"/>
      <c r="L67" s="23">
        <f t="shared" si="27"/>
      </c>
      <c r="M67" s="112"/>
      <c r="N67" s="23">
        <f t="shared" si="28"/>
      </c>
      <c r="O67" s="112"/>
      <c r="P67" s="23">
        <f t="shared" si="29"/>
      </c>
      <c r="Q67" s="112"/>
      <c r="R67" s="23">
        <f t="shared" si="30"/>
      </c>
      <c r="S67" s="112"/>
      <c r="T67" s="23">
        <f t="shared" si="31"/>
      </c>
      <c r="U67" s="112"/>
      <c r="V67" s="23">
        <f t="shared" si="32"/>
      </c>
      <c r="W67" s="112"/>
      <c r="X67" s="23">
        <f t="shared" si="33"/>
      </c>
      <c r="Y67" s="112"/>
      <c r="Z67" s="23">
        <f t="shared" si="34"/>
      </c>
      <c r="AA67" s="112"/>
      <c r="AB67" s="23">
        <f t="shared" si="35"/>
      </c>
    </row>
    <row r="68" spans="2:28" ht="12.75">
      <c r="B68" s="2"/>
      <c r="C68" s="106"/>
      <c r="D68" s="49">
        <f t="shared" si="23"/>
      </c>
      <c r="E68" s="112"/>
      <c r="F68" s="23">
        <f t="shared" si="24"/>
      </c>
      <c r="G68" s="112"/>
      <c r="H68" s="23">
        <f t="shared" si="25"/>
      </c>
      <c r="I68" s="112"/>
      <c r="J68" s="23">
        <f t="shared" si="26"/>
      </c>
      <c r="K68" s="112"/>
      <c r="L68" s="23">
        <f t="shared" si="27"/>
      </c>
      <c r="M68" s="112"/>
      <c r="N68" s="23">
        <f t="shared" si="28"/>
      </c>
      <c r="O68" s="112"/>
      <c r="P68" s="23">
        <f t="shared" si="29"/>
      </c>
      <c r="Q68" s="112"/>
      <c r="R68" s="23">
        <f t="shared" si="30"/>
      </c>
      <c r="S68" s="112"/>
      <c r="T68" s="23">
        <f t="shared" si="31"/>
      </c>
      <c r="U68" s="112"/>
      <c r="V68" s="23">
        <f t="shared" si="32"/>
      </c>
      <c r="W68" s="112"/>
      <c r="X68" s="23">
        <f t="shared" si="33"/>
      </c>
      <c r="Y68" s="112"/>
      <c r="Z68" s="23">
        <f t="shared" si="34"/>
      </c>
      <c r="AA68" s="112"/>
      <c r="AB68" s="23">
        <f t="shared" si="35"/>
      </c>
    </row>
    <row r="69" spans="2:28" ht="12.75">
      <c r="B69" s="2"/>
      <c r="C69" s="106"/>
      <c r="D69" s="49">
        <f t="shared" si="23"/>
      </c>
      <c r="E69" s="112"/>
      <c r="F69" s="23">
        <f t="shared" si="24"/>
      </c>
      <c r="G69" s="112"/>
      <c r="H69" s="23">
        <f t="shared" si="25"/>
      </c>
      <c r="I69" s="112"/>
      <c r="J69" s="23">
        <f t="shared" si="26"/>
      </c>
      <c r="K69" s="112"/>
      <c r="L69" s="23">
        <f t="shared" si="27"/>
      </c>
      <c r="M69" s="112"/>
      <c r="N69" s="23">
        <f t="shared" si="28"/>
      </c>
      <c r="O69" s="112"/>
      <c r="P69" s="23">
        <f t="shared" si="29"/>
      </c>
      <c r="Q69" s="112"/>
      <c r="R69" s="23">
        <f t="shared" si="30"/>
      </c>
      <c r="S69" s="112"/>
      <c r="T69" s="23">
        <f t="shared" si="31"/>
      </c>
      <c r="U69" s="112"/>
      <c r="V69" s="23">
        <f t="shared" si="32"/>
      </c>
      <c r="W69" s="112"/>
      <c r="X69" s="23">
        <f t="shared" si="33"/>
      </c>
      <c r="Y69" s="112"/>
      <c r="Z69" s="23">
        <f t="shared" si="34"/>
      </c>
      <c r="AA69" s="112"/>
      <c r="AB69" s="23">
        <f t="shared" si="35"/>
      </c>
    </row>
    <row r="70" spans="2:28" ht="12.75">
      <c r="B70" s="2"/>
      <c r="C70" s="106"/>
      <c r="D70" s="49">
        <f t="shared" si="23"/>
      </c>
      <c r="E70" s="112"/>
      <c r="F70" s="23">
        <f t="shared" si="24"/>
      </c>
      <c r="G70" s="112"/>
      <c r="H70" s="23">
        <f t="shared" si="25"/>
      </c>
      <c r="I70" s="112"/>
      <c r="J70" s="23">
        <f t="shared" si="26"/>
      </c>
      <c r="K70" s="112"/>
      <c r="L70" s="23">
        <f t="shared" si="27"/>
      </c>
      <c r="M70" s="112"/>
      <c r="N70" s="23">
        <f t="shared" si="28"/>
      </c>
      <c r="O70" s="112"/>
      <c r="P70" s="23">
        <f t="shared" si="29"/>
      </c>
      <c r="Q70" s="112"/>
      <c r="R70" s="23">
        <f t="shared" si="30"/>
      </c>
      <c r="S70" s="112"/>
      <c r="T70" s="23">
        <f t="shared" si="31"/>
      </c>
      <c r="U70" s="112"/>
      <c r="V70" s="23">
        <f t="shared" si="32"/>
      </c>
      <c r="W70" s="112"/>
      <c r="X70" s="23">
        <f t="shared" si="33"/>
      </c>
      <c r="Y70" s="112"/>
      <c r="Z70" s="23">
        <f t="shared" si="34"/>
      </c>
      <c r="AA70" s="112"/>
      <c r="AB70" s="23">
        <f t="shared" si="35"/>
      </c>
    </row>
    <row r="71" spans="2:28" ht="12.75">
      <c r="B71" s="2"/>
      <c r="C71" s="106"/>
      <c r="D71" s="49">
        <f t="shared" si="23"/>
      </c>
      <c r="E71" s="112"/>
      <c r="F71" s="23">
        <f t="shared" si="24"/>
      </c>
      <c r="G71" s="112"/>
      <c r="H71" s="23">
        <f t="shared" si="25"/>
      </c>
      <c r="I71" s="112"/>
      <c r="J71" s="23">
        <f t="shared" si="26"/>
      </c>
      <c r="K71" s="112"/>
      <c r="L71" s="23">
        <f t="shared" si="27"/>
      </c>
      <c r="M71" s="112"/>
      <c r="N71" s="23">
        <f t="shared" si="28"/>
      </c>
      <c r="O71" s="112"/>
      <c r="P71" s="23">
        <f t="shared" si="29"/>
      </c>
      <c r="Q71" s="112"/>
      <c r="R71" s="23">
        <f t="shared" si="30"/>
      </c>
      <c r="S71" s="112"/>
      <c r="T71" s="23">
        <f t="shared" si="31"/>
      </c>
      <c r="U71" s="112"/>
      <c r="V71" s="23">
        <f t="shared" si="32"/>
      </c>
      <c r="W71" s="112"/>
      <c r="X71" s="23">
        <f t="shared" si="33"/>
      </c>
      <c r="Y71" s="112"/>
      <c r="Z71" s="23">
        <f t="shared" si="34"/>
      </c>
      <c r="AA71" s="112"/>
      <c r="AB71" s="23">
        <f t="shared" si="35"/>
      </c>
    </row>
    <row r="72" spans="2:28" ht="12.75">
      <c r="B72" s="2"/>
      <c r="C72" s="106"/>
      <c r="D72" s="49">
        <f t="shared" si="23"/>
      </c>
      <c r="E72" s="112"/>
      <c r="F72" s="23">
        <f t="shared" si="24"/>
      </c>
      <c r="G72" s="112"/>
      <c r="H72" s="23">
        <f t="shared" si="25"/>
      </c>
      <c r="I72" s="112"/>
      <c r="J72" s="23">
        <f t="shared" si="26"/>
      </c>
      <c r="K72" s="112"/>
      <c r="L72" s="23">
        <f t="shared" si="27"/>
      </c>
      <c r="M72" s="112"/>
      <c r="N72" s="23">
        <f t="shared" si="28"/>
      </c>
      <c r="O72" s="112"/>
      <c r="P72" s="23">
        <f t="shared" si="29"/>
      </c>
      <c r="Q72" s="112"/>
      <c r="R72" s="23">
        <f t="shared" si="30"/>
      </c>
      <c r="S72" s="112"/>
      <c r="T72" s="23">
        <f t="shared" si="31"/>
      </c>
      <c r="U72" s="112"/>
      <c r="V72" s="23">
        <f t="shared" si="32"/>
      </c>
      <c r="W72" s="112"/>
      <c r="X72" s="23">
        <f t="shared" si="33"/>
      </c>
      <c r="Y72" s="112"/>
      <c r="Z72" s="23">
        <f t="shared" si="34"/>
      </c>
      <c r="AA72" s="112"/>
      <c r="AB72" s="23">
        <f t="shared" si="35"/>
      </c>
    </row>
    <row r="73" spans="2:28" ht="12.75">
      <c r="B73" s="2"/>
      <c r="C73" s="106"/>
      <c r="D73" s="49">
        <f t="shared" si="23"/>
      </c>
      <c r="E73" s="112"/>
      <c r="F73" s="23">
        <f t="shared" si="24"/>
      </c>
      <c r="G73" s="112"/>
      <c r="H73" s="23">
        <f t="shared" si="25"/>
      </c>
      <c r="I73" s="112"/>
      <c r="J73" s="23">
        <f t="shared" si="26"/>
      </c>
      <c r="K73" s="112"/>
      <c r="L73" s="23">
        <f t="shared" si="27"/>
      </c>
      <c r="M73" s="112"/>
      <c r="N73" s="23">
        <f t="shared" si="28"/>
      </c>
      <c r="O73" s="112"/>
      <c r="P73" s="23">
        <f t="shared" si="29"/>
      </c>
      <c r="Q73" s="112"/>
      <c r="R73" s="23">
        <f t="shared" si="30"/>
      </c>
      <c r="S73" s="112"/>
      <c r="T73" s="23">
        <f t="shared" si="31"/>
      </c>
      <c r="U73" s="112"/>
      <c r="V73" s="23">
        <f t="shared" si="32"/>
      </c>
      <c r="W73" s="112"/>
      <c r="X73" s="23">
        <f t="shared" si="33"/>
      </c>
      <c r="Y73" s="112"/>
      <c r="Z73" s="23">
        <f t="shared" si="34"/>
      </c>
      <c r="AA73" s="112"/>
      <c r="AB73" s="23">
        <f t="shared" si="35"/>
      </c>
    </row>
    <row r="74" spans="1:28" ht="13.5" thickBot="1">
      <c r="A74" s="31"/>
      <c r="B74" s="34"/>
      <c r="C74" s="109"/>
      <c r="D74" s="54">
        <f t="shared" si="23"/>
      </c>
      <c r="E74" s="114"/>
      <c r="F74" s="35">
        <f t="shared" si="24"/>
      </c>
      <c r="G74" s="114"/>
      <c r="H74" s="35">
        <f t="shared" si="25"/>
      </c>
      <c r="I74" s="114"/>
      <c r="J74" s="35">
        <f t="shared" si="26"/>
      </c>
      <c r="K74" s="114"/>
      <c r="L74" s="35">
        <f t="shared" si="27"/>
      </c>
      <c r="M74" s="114"/>
      <c r="N74" s="35">
        <f t="shared" si="28"/>
      </c>
      <c r="O74" s="114"/>
      <c r="P74" s="35">
        <f t="shared" si="29"/>
      </c>
      <c r="Q74" s="114"/>
      <c r="R74" s="35">
        <f t="shared" si="30"/>
      </c>
      <c r="S74" s="114"/>
      <c r="T74" s="35">
        <f t="shared" si="31"/>
      </c>
      <c r="U74" s="114"/>
      <c r="V74" s="35">
        <f t="shared" si="32"/>
      </c>
      <c r="W74" s="114"/>
      <c r="X74" s="35">
        <f t="shared" si="33"/>
      </c>
      <c r="Y74" s="114"/>
      <c r="Z74" s="35">
        <f t="shared" si="34"/>
      </c>
      <c r="AA74" s="114"/>
      <c r="AB74" s="35">
        <f t="shared" si="35"/>
      </c>
    </row>
    <row r="75" spans="1:28" ht="13.5" thickBot="1">
      <c r="A75" s="40" t="s">
        <v>25</v>
      </c>
      <c r="B75" s="41"/>
      <c r="C75" s="96">
        <f>C51+C43+C33+C22</f>
        <v>11000</v>
      </c>
      <c r="D75" s="55">
        <f>IF(OR($C75="",$C75=0),"",(IF(E75="",$C75,E75)+IF(G75="",$C75,G75)+IF(I75="",$C75,I75)+IF(K75="",$C75,K75)+IF(M75="",$C75,M75)+IF(O75="",$C75,O75)+IF(Q75="",$C75,Q75)+IF(S75="",$C75,S75)+IF(U75="",$C75,U75)+IF(W75="",$C75,W75)+IF(Y75="",$C75,Y75)+IF(AA75="",$C75,AA75))/($C75*12))</f>
        <v>1</v>
      </c>
      <c r="E75" s="96">
        <f>IF(SUM(E51,E43,E33,E22)=0,"",SUM(E51,E43,E33,E22))</f>
      </c>
      <c r="F75" s="42">
        <f t="shared" si="24"/>
      </c>
      <c r="G75" s="96">
        <f>IF(SUM(G51,G43,G33,G22)=0,"",SUM(G51,G43,G33,G22))</f>
      </c>
      <c r="H75" s="42">
        <f t="shared" si="25"/>
      </c>
      <c r="I75" s="96">
        <f>IF(SUM(I51,I43,I33,I22)=0,"",SUM(I51,I43,I33,I22))</f>
      </c>
      <c r="J75" s="42">
        <f t="shared" si="26"/>
      </c>
      <c r="K75" s="96">
        <f>IF(SUM(K51,K43,K33,K22)=0,"",SUM(K51,K43,K33,K22))</f>
      </c>
      <c r="L75" s="42">
        <f t="shared" si="27"/>
      </c>
      <c r="M75" s="96">
        <f>IF(SUM(M51,M43,M33,M22)=0,"",SUM(M51,M43,M33,M22))</f>
      </c>
      <c r="N75" s="42">
        <f t="shared" si="28"/>
      </c>
      <c r="O75" s="96">
        <f>IF(SUM(O51,O43,O33,O22)=0,"",SUM(O51,O43,O33,O22))</f>
      </c>
      <c r="P75" s="42">
        <f t="shared" si="29"/>
      </c>
      <c r="Q75" s="96">
        <f>IF(SUM(Q51,Q43,Q33,Q22)=0,"",SUM(Q51,Q43,Q33,Q22))</f>
      </c>
      <c r="R75" s="42">
        <f t="shared" si="30"/>
      </c>
      <c r="S75" s="96">
        <f>IF(SUM(S51,S43,S33,S22)=0,"",SUM(S51,S43,S33,S22))</f>
      </c>
      <c r="T75" s="42">
        <f t="shared" si="31"/>
      </c>
      <c r="U75" s="96">
        <f>IF(SUM(U51,U43,U33,U22)=0,"",SUM(U51,U43,U33,U22))</f>
      </c>
      <c r="V75" s="42">
        <f t="shared" si="32"/>
      </c>
      <c r="W75" s="96">
        <f>IF(SUM(W51,W43,W33,W22)=0,"",SUM(W51,W43,W33,W22))</f>
      </c>
      <c r="X75" s="42">
        <f t="shared" si="33"/>
      </c>
      <c r="Y75" s="96">
        <f>IF(SUM(Y51,Y43,Y33,Y22)=0,"",SUM(Y51,Y43,Y33,Y22))</f>
      </c>
      <c r="Z75" s="42">
        <f t="shared" si="34"/>
      </c>
      <c r="AA75" s="96">
        <f>IF(SUM(AA51,AA43,AA33,AA22)=0,"",SUM(AA51,AA43,AA33,AA22))</f>
      </c>
      <c r="AB75" s="42">
        <f t="shared" si="35"/>
      </c>
    </row>
    <row r="76" spans="1:28" s="45" customFormat="1" ht="12.75">
      <c r="A76" s="38" t="s">
        <v>59</v>
      </c>
      <c r="B76" s="38"/>
      <c r="C76" s="97">
        <f>SUM(C52:C63)</f>
        <v>0</v>
      </c>
      <c r="D76" s="56">
        <f>IF(OR($C76="",$C76=0),"",(IF(E76="",$C76,E76)+IF(G76="",$C76,G76)+IF(I76="",$C76,I76)+IF(K76="",$C76,K76)+IF(M76="",$C76,M76)+IF(O76="",$C76,O76)+IF(Q76="",$C76,Q76)+IF(S76="",$C76,S76)+IF(U76="",$C76,U76)+IF(W76="",$C76,W76)+IF(Y76="",$C76,Y76)+IF(AA76="",$C76,AA76))/($C76*12))</f>
      </c>
      <c r="E76" s="97">
        <f>IF(SUM(E52:E63)=0,"",SUM(E52:E63))</f>
      </c>
      <c r="F76" s="39">
        <f t="shared" si="24"/>
      </c>
      <c r="G76" s="97">
        <f>IF(SUM(G52:G63)=0,"",SUM(G52:G63))</f>
      </c>
      <c r="H76" s="39">
        <f t="shared" si="25"/>
      </c>
      <c r="I76" s="97">
        <f>IF(SUM(I52:I63)=0,"",SUM(I52:I63))</f>
      </c>
      <c r="J76" s="39">
        <f t="shared" si="26"/>
      </c>
      <c r="K76" s="97">
        <f>IF(SUM(K52:K63)=0,"",SUM(K52:K63))</f>
      </c>
      <c r="L76" s="39">
        <f t="shared" si="27"/>
      </c>
      <c r="M76" s="97">
        <f>IF(SUM(M52:M63)=0,"",SUM(M52:M63))</f>
      </c>
      <c r="N76" s="39">
        <f t="shared" si="28"/>
      </c>
      <c r="O76" s="97">
        <f>IF(SUM(O52:O63)=0,"",SUM(O52:O63))</f>
      </c>
      <c r="P76" s="39">
        <f t="shared" si="29"/>
      </c>
      <c r="Q76" s="97">
        <f>IF(SUM(Q52:Q63)=0,"",SUM(Q52:Q63))</f>
      </c>
      <c r="R76" s="39">
        <f t="shared" si="30"/>
      </c>
      <c r="S76" s="97">
        <f>IF(SUM(S52:S63)=0,"",SUM(S52:S63))</f>
      </c>
      <c r="T76" s="39">
        <f t="shared" si="31"/>
      </c>
      <c r="U76" s="97">
        <f>IF(SUM(U52:U63)=0,"",SUM(U52:U63))</f>
      </c>
      <c r="V76" s="39">
        <f t="shared" si="32"/>
      </c>
      <c r="W76" s="97">
        <f>IF(SUM(W52:W63)=0,"",SUM(W52:W63))</f>
      </c>
      <c r="X76" s="39">
        <f t="shared" si="33"/>
      </c>
      <c r="Y76" s="97">
        <f>IF(SUM(Y52:Y63)=0,"",SUM(Y52:Y63))</f>
      </c>
      <c r="Z76" s="39">
        <f t="shared" si="34"/>
      </c>
      <c r="AA76" s="97">
        <f>IF(SUM(AA52:AA63)=0,"",SUM(AA52:AA63))</f>
      </c>
      <c r="AB76" s="39">
        <f t="shared" si="35"/>
      </c>
    </row>
    <row r="77" spans="1:28" s="45" customFormat="1" ht="13.5" thickBot="1">
      <c r="A77" s="36" t="s">
        <v>60</v>
      </c>
      <c r="B77" s="36"/>
      <c r="C77" s="98">
        <f>SUM(C64:C74)</f>
        <v>0</v>
      </c>
      <c r="D77" s="57">
        <f>IF(OR($C77="",$C77=0),"",(IF(E77="",$C77,E77)+IF(G77="",$C77,G77)+IF(I77="",$C77,I77)+IF(K77="",$C77,K77)+IF(M77="",$C77,M77)+IF(O77="",$C77,O77)+IF(Q77="",$C77,Q77)+IF(S77="",$C77,S77)+IF(U77="",$C77,U77)+IF(W77="",$C77,W77)+IF(Y77="",$C77,Y77)+IF(AA77="",$C77,AA77))/($C77*12))</f>
      </c>
      <c r="E77" s="98">
        <f>IF(SUM(E64:E74)=0,"",SUM(E64:E74))</f>
      </c>
      <c r="F77" s="37">
        <f t="shared" si="24"/>
      </c>
      <c r="G77" s="98">
        <f>IF(SUM(G64:G74)=0,"",SUM(G64:G74))</f>
      </c>
      <c r="H77" s="37">
        <f t="shared" si="25"/>
      </c>
      <c r="I77" s="98">
        <f>IF(SUM(I64:I74)=0,"",SUM(I64:I74))</f>
      </c>
      <c r="J77" s="37">
        <f t="shared" si="26"/>
      </c>
      <c r="K77" s="98">
        <f>IF(SUM(K64:K74)=0,"",SUM(K64:K74))</f>
      </c>
      <c r="L77" s="37">
        <f t="shared" si="27"/>
      </c>
      <c r="M77" s="98">
        <f>IF(SUM(M64:M74)=0,"",SUM(M64:M74))</f>
      </c>
      <c r="N77" s="37">
        <f t="shared" si="28"/>
      </c>
      <c r="O77" s="98">
        <f>IF(SUM(O64:O74)=0,"",SUM(O64:O74))</f>
      </c>
      <c r="P77" s="37">
        <f t="shared" si="29"/>
      </c>
      <c r="Q77" s="98">
        <f>IF(SUM(Q64:Q74)=0,"",SUM(Q64:Q74))</f>
      </c>
      <c r="R77" s="37">
        <f t="shared" si="30"/>
      </c>
      <c r="S77" s="98">
        <f>IF(SUM(S64:S74)=0,"",SUM(S64:S74))</f>
      </c>
      <c r="T77" s="37">
        <f t="shared" si="31"/>
      </c>
      <c r="U77" s="98">
        <f>IF(SUM(U64:U74)=0,"",SUM(U64:U74))</f>
      </c>
      <c r="V77" s="37">
        <f t="shared" si="32"/>
      </c>
      <c r="W77" s="98">
        <f>IF(SUM(W64:W74)=0,"",SUM(W64:W74))</f>
      </c>
      <c r="X77" s="37">
        <f t="shared" si="33"/>
      </c>
      <c r="Y77" s="98">
        <f>IF(SUM(Y64:Y74)=0,"",SUM(Y64:Y74))</f>
      </c>
      <c r="Z77" s="37">
        <f t="shared" si="34"/>
      </c>
      <c r="AA77" s="98">
        <f>IF(SUM(AA64:AA74)=0,"",SUM(AA64:AA74))</f>
      </c>
      <c r="AB77" s="37">
        <f t="shared" si="35"/>
      </c>
    </row>
    <row r="78" spans="1:28" ht="12.75">
      <c r="A78" s="18" t="s">
        <v>58</v>
      </c>
      <c r="B78" s="116" t="s">
        <v>61</v>
      </c>
      <c r="C78" s="105">
        <v>1000</v>
      </c>
      <c r="D78" s="48">
        <f aca="true" t="shared" si="36" ref="D78:D101">IF(OR($C78="",$C78=0),"",(IF(E78="",$C78,E78)+IF(G78="",$C78,G78)+IF(I78="",$C78,I78)+IF(K78="",$C78,K78)+IF(M78="",$C78,M78)+IF(O78="",$C78,O78)+IF(Q78="",$C78,Q78)+IF(S78="",$C78,S78)+IF(U78="",$C78,U78)+IF(W78="",$C78,W78)+IF(Y78="",$C78,Y78)+IF(AA78="",$C78,AA78))/($C78*12))</f>
        <v>1</v>
      </c>
      <c r="E78" s="111"/>
      <c r="F78" s="20">
        <f t="shared" si="24"/>
      </c>
      <c r="G78" s="111"/>
      <c r="H78" s="20">
        <f t="shared" si="25"/>
      </c>
      <c r="I78" s="111"/>
      <c r="J78" s="20">
        <f t="shared" si="26"/>
      </c>
      <c r="K78" s="111"/>
      <c r="L78" s="20">
        <f t="shared" si="27"/>
      </c>
      <c r="M78" s="111"/>
      <c r="N78" s="20">
        <f t="shared" si="28"/>
      </c>
      <c r="O78" s="111"/>
      <c r="P78" s="20">
        <f t="shared" si="29"/>
      </c>
      <c r="Q78" s="111"/>
      <c r="R78" s="20">
        <f t="shared" si="30"/>
      </c>
      <c r="S78" s="111"/>
      <c r="T78" s="20">
        <f t="shared" si="31"/>
      </c>
      <c r="U78" s="111"/>
      <c r="V78" s="20">
        <f t="shared" si="32"/>
      </c>
      <c r="W78" s="111"/>
      <c r="X78" s="20">
        <f t="shared" si="33"/>
      </c>
      <c r="Y78" s="111"/>
      <c r="Z78" s="20">
        <f t="shared" si="34"/>
      </c>
      <c r="AA78" s="111"/>
      <c r="AB78" s="20">
        <f t="shared" si="35"/>
      </c>
    </row>
    <row r="79" spans="2:28" ht="12.75">
      <c r="B79" s="117" t="s">
        <v>62</v>
      </c>
      <c r="C79" s="106">
        <v>1000</v>
      </c>
      <c r="D79" s="49">
        <f t="shared" si="36"/>
        <v>1</v>
      </c>
      <c r="E79" s="112"/>
      <c r="F79" s="23">
        <f t="shared" si="24"/>
      </c>
      <c r="G79" s="112"/>
      <c r="H79" s="23">
        <f t="shared" si="25"/>
      </c>
      <c r="I79" s="112"/>
      <c r="J79" s="23">
        <f t="shared" si="26"/>
      </c>
      <c r="K79" s="112"/>
      <c r="L79" s="23">
        <f t="shared" si="27"/>
      </c>
      <c r="M79" s="112"/>
      <c r="N79" s="23">
        <f t="shared" si="28"/>
      </c>
      <c r="O79" s="112"/>
      <c r="P79" s="23">
        <f t="shared" si="29"/>
      </c>
      <c r="Q79" s="112"/>
      <c r="R79" s="23">
        <f t="shared" si="30"/>
      </c>
      <c r="S79" s="112"/>
      <c r="T79" s="23">
        <f t="shared" si="31"/>
      </c>
      <c r="U79" s="112"/>
      <c r="V79" s="23">
        <f t="shared" si="32"/>
      </c>
      <c r="W79" s="112"/>
      <c r="X79" s="23">
        <f t="shared" si="33"/>
      </c>
      <c r="Y79" s="112"/>
      <c r="Z79" s="23">
        <f t="shared" si="34"/>
      </c>
      <c r="AA79" s="112"/>
      <c r="AB79" s="23">
        <f t="shared" si="35"/>
      </c>
    </row>
    <row r="80" spans="2:28" ht="12.75">
      <c r="B80" s="2" t="s">
        <v>39</v>
      </c>
      <c r="C80" s="106">
        <v>0</v>
      </c>
      <c r="D80" s="49">
        <f t="shared" si="36"/>
      </c>
      <c r="E80" s="112"/>
      <c r="F80" s="23">
        <f t="shared" si="24"/>
      </c>
      <c r="G80" s="112"/>
      <c r="H80" s="23">
        <f t="shared" si="25"/>
      </c>
      <c r="I80" s="112"/>
      <c r="J80" s="23">
        <f t="shared" si="26"/>
      </c>
      <c r="K80" s="112"/>
      <c r="L80" s="23">
        <f t="shared" si="27"/>
      </c>
      <c r="M80" s="112"/>
      <c r="N80" s="23">
        <f t="shared" si="28"/>
      </c>
      <c r="O80" s="112"/>
      <c r="P80" s="23">
        <f t="shared" si="29"/>
      </c>
      <c r="Q80" s="112"/>
      <c r="R80" s="23">
        <f t="shared" si="30"/>
      </c>
      <c r="S80" s="112"/>
      <c r="T80" s="23">
        <f t="shared" si="31"/>
      </c>
      <c r="U80" s="112"/>
      <c r="V80" s="23">
        <f t="shared" si="32"/>
      </c>
      <c r="W80" s="112"/>
      <c r="X80" s="23">
        <f t="shared" si="33"/>
      </c>
      <c r="Y80" s="112"/>
      <c r="Z80" s="23">
        <f t="shared" si="34"/>
      </c>
      <c r="AA80" s="112"/>
      <c r="AB80" s="23">
        <f t="shared" si="35"/>
      </c>
    </row>
    <row r="81" spans="2:28" ht="12.75">
      <c r="B81" s="2" t="s">
        <v>40</v>
      </c>
      <c r="C81" s="106">
        <v>0</v>
      </c>
      <c r="D81" s="49">
        <f t="shared" si="36"/>
      </c>
      <c r="E81" s="112"/>
      <c r="F81" s="23">
        <f t="shared" si="24"/>
      </c>
      <c r="G81" s="112"/>
      <c r="H81" s="23">
        <f t="shared" si="25"/>
      </c>
      <c r="I81" s="112"/>
      <c r="J81" s="23">
        <f t="shared" si="26"/>
      </c>
      <c r="K81" s="112"/>
      <c r="L81" s="23">
        <f t="shared" si="27"/>
      </c>
      <c r="M81" s="112"/>
      <c r="N81" s="23">
        <f t="shared" si="28"/>
      </c>
      <c r="O81" s="112"/>
      <c r="P81" s="23">
        <f t="shared" si="29"/>
      </c>
      <c r="Q81" s="112"/>
      <c r="R81" s="23">
        <f t="shared" si="30"/>
      </c>
      <c r="S81" s="112"/>
      <c r="T81" s="23">
        <f t="shared" si="31"/>
      </c>
      <c r="U81" s="112"/>
      <c r="V81" s="23">
        <f t="shared" si="32"/>
      </c>
      <c r="W81" s="112"/>
      <c r="X81" s="23">
        <f t="shared" si="33"/>
      </c>
      <c r="Y81" s="112"/>
      <c r="Z81" s="23">
        <f t="shared" si="34"/>
      </c>
      <c r="AA81" s="112"/>
      <c r="AB81" s="23">
        <f t="shared" si="35"/>
      </c>
    </row>
    <row r="82" spans="2:28" ht="12.75">
      <c r="B82" s="2"/>
      <c r="C82" s="106"/>
      <c r="D82" s="49">
        <f t="shared" si="36"/>
      </c>
      <c r="E82" s="112"/>
      <c r="F82" s="23">
        <f t="shared" si="24"/>
      </c>
      <c r="G82" s="112"/>
      <c r="H82" s="23">
        <f t="shared" si="25"/>
      </c>
      <c r="I82" s="112"/>
      <c r="J82" s="23">
        <f t="shared" si="26"/>
      </c>
      <c r="K82" s="112"/>
      <c r="L82" s="23">
        <f t="shared" si="27"/>
      </c>
      <c r="M82" s="112"/>
      <c r="N82" s="23">
        <f t="shared" si="28"/>
      </c>
      <c r="O82" s="112"/>
      <c r="P82" s="23">
        <f t="shared" si="29"/>
      </c>
      <c r="Q82" s="112"/>
      <c r="R82" s="23">
        <f t="shared" si="30"/>
      </c>
      <c r="S82" s="112"/>
      <c r="T82" s="23">
        <f t="shared" si="31"/>
      </c>
      <c r="U82" s="112"/>
      <c r="V82" s="23">
        <f t="shared" si="32"/>
      </c>
      <c r="W82" s="112"/>
      <c r="X82" s="23">
        <f t="shared" si="33"/>
      </c>
      <c r="Y82" s="112"/>
      <c r="Z82" s="23">
        <f t="shared" si="34"/>
      </c>
      <c r="AA82" s="112"/>
      <c r="AB82" s="23">
        <f t="shared" si="35"/>
      </c>
    </row>
    <row r="83" spans="2:28" ht="12.75">
      <c r="B83" s="2"/>
      <c r="C83" s="106"/>
      <c r="D83" s="49">
        <f t="shared" si="36"/>
      </c>
      <c r="E83" s="112"/>
      <c r="F83" s="23">
        <f t="shared" si="24"/>
      </c>
      <c r="G83" s="112"/>
      <c r="H83" s="23">
        <f t="shared" si="25"/>
      </c>
      <c r="I83" s="112"/>
      <c r="J83" s="23">
        <f t="shared" si="26"/>
      </c>
      <c r="K83" s="112"/>
      <c r="L83" s="23">
        <f t="shared" si="27"/>
      </c>
      <c r="M83" s="112"/>
      <c r="N83" s="23">
        <f t="shared" si="28"/>
      </c>
      <c r="O83" s="112"/>
      <c r="P83" s="23">
        <f t="shared" si="29"/>
      </c>
      <c r="Q83" s="112"/>
      <c r="R83" s="23">
        <f t="shared" si="30"/>
      </c>
      <c r="S83" s="112"/>
      <c r="T83" s="23">
        <f t="shared" si="31"/>
      </c>
      <c r="U83" s="112"/>
      <c r="V83" s="23">
        <f t="shared" si="32"/>
      </c>
      <c r="W83" s="112"/>
      <c r="X83" s="23">
        <f t="shared" si="33"/>
      </c>
      <c r="Y83" s="112"/>
      <c r="Z83" s="23">
        <f t="shared" si="34"/>
      </c>
      <c r="AA83" s="112"/>
      <c r="AB83" s="23">
        <f t="shared" si="35"/>
      </c>
    </row>
    <row r="84" spans="2:28" ht="12.75">
      <c r="B84" s="2"/>
      <c r="C84" s="106"/>
      <c r="D84" s="49">
        <f t="shared" si="36"/>
      </c>
      <c r="E84" s="112"/>
      <c r="F84" s="23">
        <f aca="true" t="shared" si="37" ref="F84:F101">IF(OR(E84="",E84=0,$C84="",$C84=0),"",E84/$C84)</f>
      </c>
      <c r="G84" s="112"/>
      <c r="H84" s="23">
        <f aca="true" t="shared" si="38" ref="H84:H101">IF(OR(G84="",G84=0,$C84="",$C84=0),"",G84/$C84)</f>
      </c>
      <c r="I84" s="112"/>
      <c r="J84" s="23">
        <f t="shared" si="26"/>
      </c>
      <c r="K84" s="112"/>
      <c r="L84" s="23">
        <f t="shared" si="27"/>
      </c>
      <c r="M84" s="112"/>
      <c r="N84" s="23">
        <f t="shared" si="28"/>
      </c>
      <c r="O84" s="112"/>
      <c r="P84" s="23">
        <f t="shared" si="29"/>
      </c>
      <c r="Q84" s="112"/>
      <c r="R84" s="23">
        <f t="shared" si="30"/>
      </c>
      <c r="S84" s="112"/>
      <c r="T84" s="23">
        <f t="shared" si="31"/>
      </c>
      <c r="U84" s="112"/>
      <c r="V84" s="23">
        <f t="shared" si="32"/>
      </c>
      <c r="W84" s="112"/>
      <c r="X84" s="23">
        <f t="shared" si="33"/>
      </c>
      <c r="Y84" s="112"/>
      <c r="Z84" s="23">
        <f t="shared" si="34"/>
      </c>
      <c r="AA84" s="112"/>
      <c r="AB84" s="23">
        <f t="shared" si="35"/>
      </c>
    </row>
    <row r="85" spans="2:28" ht="12.75">
      <c r="B85" s="2"/>
      <c r="C85" s="106"/>
      <c r="D85" s="49">
        <f t="shared" si="36"/>
      </c>
      <c r="E85" s="112"/>
      <c r="F85" s="23">
        <f t="shared" si="37"/>
      </c>
      <c r="G85" s="112"/>
      <c r="H85" s="23">
        <f t="shared" si="38"/>
      </c>
      <c r="I85" s="112"/>
      <c r="J85" s="23">
        <f t="shared" si="26"/>
      </c>
      <c r="K85" s="112"/>
      <c r="L85" s="23">
        <f t="shared" si="27"/>
      </c>
      <c r="M85" s="112"/>
      <c r="N85" s="23">
        <f t="shared" si="28"/>
      </c>
      <c r="O85" s="112"/>
      <c r="P85" s="23">
        <f t="shared" si="29"/>
      </c>
      <c r="Q85" s="112"/>
      <c r="R85" s="23">
        <f t="shared" si="30"/>
      </c>
      <c r="S85" s="112"/>
      <c r="T85" s="23">
        <f t="shared" si="31"/>
      </c>
      <c r="U85" s="112"/>
      <c r="V85" s="23">
        <f t="shared" si="32"/>
      </c>
      <c r="W85" s="112"/>
      <c r="X85" s="23">
        <f t="shared" si="33"/>
      </c>
      <c r="Y85" s="112"/>
      <c r="Z85" s="23">
        <f t="shared" si="34"/>
      </c>
      <c r="AA85" s="112"/>
      <c r="AB85" s="23">
        <f t="shared" si="35"/>
      </c>
    </row>
    <row r="86" spans="2:28" ht="12.75">
      <c r="B86" s="2"/>
      <c r="C86" s="106"/>
      <c r="D86" s="49">
        <f t="shared" si="36"/>
      </c>
      <c r="E86" s="112"/>
      <c r="F86" s="23">
        <f t="shared" si="37"/>
      </c>
      <c r="G86" s="112"/>
      <c r="H86" s="23">
        <f t="shared" si="38"/>
      </c>
      <c r="I86" s="112"/>
      <c r="J86" s="23">
        <f aca="true" t="shared" si="39" ref="J86:J101">IF(OR(I86="",I86=0,$C86="",$C86=0),"",I86/$C86)</f>
      </c>
      <c r="K86" s="112"/>
      <c r="L86" s="23">
        <f aca="true" t="shared" si="40" ref="L86:L101">IF(OR(K86="",K86=0,$C86="",$C86=0),"",K86/$C86)</f>
      </c>
      <c r="M86" s="112"/>
      <c r="N86" s="23">
        <f aca="true" t="shared" si="41" ref="N86:N101">IF(OR(M86="",M86=0,$C86="",$C86=0),"",M86/$C86)</f>
      </c>
      <c r="O86" s="112"/>
      <c r="P86" s="23">
        <f aca="true" t="shared" si="42" ref="P86:P101">IF(OR(O86="",O86=0,$C86="",$C86=0),"",O86/$C86)</f>
      </c>
      <c r="Q86" s="112"/>
      <c r="R86" s="23">
        <f aca="true" t="shared" si="43" ref="R86:R101">IF(OR(Q86="",Q86=0,$C86="",$C86=0),"",Q86/$C86)</f>
      </c>
      <c r="S86" s="112"/>
      <c r="T86" s="23">
        <f aca="true" t="shared" si="44" ref="T86:T101">IF(OR(S86="",S86=0,$C86="",$C86=0),"",S86/$C86)</f>
      </c>
      <c r="U86" s="112"/>
      <c r="V86" s="23">
        <f aca="true" t="shared" si="45" ref="V86:V101">IF(OR(U86="",U86=0,$C86="",$C86=0),"",U86/$C86)</f>
      </c>
      <c r="W86" s="112"/>
      <c r="X86" s="23">
        <f aca="true" t="shared" si="46" ref="X86:X101">IF(OR(W86="",W86=0,$C86="",$C86=0),"",W86/$C86)</f>
      </c>
      <c r="Y86" s="112"/>
      <c r="Z86" s="23">
        <f aca="true" t="shared" si="47" ref="Z86:Z101">IF(OR(Y86="",Y86=0,$C86="",$C86=0),"",Y86/$C86)</f>
      </c>
      <c r="AA86" s="112"/>
      <c r="AB86" s="23">
        <f aca="true" t="shared" si="48" ref="AB86:AB101">IF(OR(AA86="",AA86=0,$C86="",$C86=0),"",AA86/$C86)</f>
      </c>
    </row>
    <row r="87" spans="2:28" ht="12.75">
      <c r="B87" s="2"/>
      <c r="C87" s="106"/>
      <c r="D87" s="49">
        <f t="shared" si="36"/>
      </c>
      <c r="E87" s="112"/>
      <c r="F87" s="23">
        <f t="shared" si="37"/>
      </c>
      <c r="G87" s="112"/>
      <c r="H87" s="23">
        <f t="shared" si="38"/>
      </c>
      <c r="I87" s="112"/>
      <c r="J87" s="23">
        <f t="shared" si="39"/>
      </c>
      <c r="K87" s="112"/>
      <c r="L87" s="23">
        <f t="shared" si="40"/>
      </c>
      <c r="M87" s="112"/>
      <c r="N87" s="23">
        <f t="shared" si="41"/>
      </c>
      <c r="O87" s="112"/>
      <c r="P87" s="23">
        <f t="shared" si="42"/>
      </c>
      <c r="Q87" s="112"/>
      <c r="R87" s="23">
        <f t="shared" si="43"/>
      </c>
      <c r="S87" s="112"/>
      <c r="T87" s="23">
        <f t="shared" si="44"/>
      </c>
      <c r="U87" s="112"/>
      <c r="V87" s="23">
        <f t="shared" si="45"/>
      </c>
      <c r="W87" s="112"/>
      <c r="X87" s="23">
        <f t="shared" si="46"/>
      </c>
      <c r="Y87" s="112"/>
      <c r="Z87" s="23">
        <f t="shared" si="47"/>
      </c>
      <c r="AA87" s="112"/>
      <c r="AB87" s="23">
        <f t="shared" si="48"/>
      </c>
    </row>
    <row r="88" spans="2:28" ht="12.75">
      <c r="B88" s="2"/>
      <c r="C88" s="106"/>
      <c r="D88" s="49">
        <f t="shared" si="36"/>
      </c>
      <c r="E88" s="112"/>
      <c r="F88" s="23">
        <f t="shared" si="37"/>
      </c>
      <c r="G88" s="112"/>
      <c r="H88" s="23">
        <f t="shared" si="38"/>
      </c>
      <c r="I88" s="112"/>
      <c r="J88" s="23">
        <f t="shared" si="39"/>
      </c>
      <c r="K88" s="112"/>
      <c r="L88" s="23">
        <f t="shared" si="40"/>
      </c>
      <c r="M88" s="112"/>
      <c r="N88" s="23">
        <f t="shared" si="41"/>
      </c>
      <c r="O88" s="112"/>
      <c r="P88" s="23">
        <f t="shared" si="42"/>
      </c>
      <c r="Q88" s="112"/>
      <c r="R88" s="23">
        <f t="shared" si="43"/>
      </c>
      <c r="S88" s="112"/>
      <c r="T88" s="23">
        <f t="shared" si="44"/>
      </c>
      <c r="U88" s="112"/>
      <c r="V88" s="23">
        <f t="shared" si="45"/>
      </c>
      <c r="W88" s="112"/>
      <c r="X88" s="23">
        <f t="shared" si="46"/>
      </c>
      <c r="Y88" s="112"/>
      <c r="Z88" s="23">
        <f t="shared" si="47"/>
      </c>
      <c r="AA88" s="112"/>
      <c r="AB88" s="23">
        <f t="shared" si="48"/>
      </c>
    </row>
    <row r="89" spans="2:28" ht="12.75">
      <c r="B89" s="2"/>
      <c r="C89" s="106"/>
      <c r="D89" s="49">
        <f t="shared" si="36"/>
      </c>
      <c r="E89" s="112"/>
      <c r="F89" s="23">
        <f t="shared" si="37"/>
      </c>
      <c r="G89" s="112"/>
      <c r="H89" s="23">
        <f t="shared" si="38"/>
      </c>
      <c r="I89" s="112"/>
      <c r="J89" s="23">
        <f t="shared" si="39"/>
      </c>
      <c r="K89" s="112"/>
      <c r="L89" s="23">
        <f t="shared" si="40"/>
      </c>
      <c r="M89" s="112"/>
      <c r="N89" s="23">
        <f t="shared" si="41"/>
      </c>
      <c r="O89" s="112"/>
      <c r="P89" s="23">
        <f t="shared" si="42"/>
      </c>
      <c r="Q89" s="112"/>
      <c r="R89" s="23">
        <f t="shared" si="43"/>
      </c>
      <c r="S89" s="112"/>
      <c r="T89" s="23">
        <f t="shared" si="44"/>
      </c>
      <c r="U89" s="112"/>
      <c r="V89" s="23">
        <f t="shared" si="45"/>
      </c>
      <c r="W89" s="112"/>
      <c r="X89" s="23">
        <f t="shared" si="46"/>
      </c>
      <c r="Y89" s="112"/>
      <c r="Z89" s="23">
        <f t="shared" si="47"/>
      </c>
      <c r="AA89" s="112"/>
      <c r="AB89" s="23">
        <f t="shared" si="48"/>
      </c>
    </row>
    <row r="90" spans="2:28" ht="13.5" thickBot="1">
      <c r="B90" s="2"/>
      <c r="C90" s="106"/>
      <c r="D90" s="49">
        <f t="shared" si="36"/>
      </c>
      <c r="E90" s="112"/>
      <c r="F90" s="23">
        <f t="shared" si="37"/>
      </c>
      <c r="G90" s="112"/>
      <c r="H90" s="23">
        <f t="shared" si="38"/>
      </c>
      <c r="I90" s="112"/>
      <c r="J90" s="23">
        <f t="shared" si="39"/>
      </c>
      <c r="K90" s="112"/>
      <c r="L90" s="23">
        <f t="shared" si="40"/>
      </c>
      <c r="M90" s="112"/>
      <c r="N90" s="23">
        <f t="shared" si="41"/>
      </c>
      <c r="O90" s="112"/>
      <c r="P90" s="23">
        <f t="shared" si="42"/>
      </c>
      <c r="Q90" s="112"/>
      <c r="R90" s="23">
        <f t="shared" si="43"/>
      </c>
      <c r="S90" s="112"/>
      <c r="T90" s="23">
        <f t="shared" si="44"/>
      </c>
      <c r="U90" s="112"/>
      <c r="V90" s="23">
        <f t="shared" si="45"/>
      </c>
      <c r="W90" s="112"/>
      <c r="X90" s="23">
        <f t="shared" si="46"/>
      </c>
      <c r="Y90" s="112"/>
      <c r="Z90" s="23">
        <f t="shared" si="47"/>
      </c>
      <c r="AA90" s="112"/>
      <c r="AB90" s="23">
        <f t="shared" si="48"/>
      </c>
    </row>
    <row r="91" spans="1:28" ht="12.75">
      <c r="A91" s="18" t="s">
        <v>63</v>
      </c>
      <c r="B91" s="1"/>
      <c r="C91" s="105"/>
      <c r="D91" s="53">
        <f t="shared" si="36"/>
      </c>
      <c r="E91" s="111"/>
      <c r="F91" s="20">
        <f t="shared" si="37"/>
      </c>
      <c r="G91" s="111"/>
      <c r="H91" s="20">
        <f t="shared" si="38"/>
      </c>
      <c r="I91" s="111"/>
      <c r="J91" s="20">
        <f t="shared" si="39"/>
      </c>
      <c r="K91" s="111"/>
      <c r="L91" s="20">
        <f t="shared" si="40"/>
      </c>
      <c r="M91" s="111"/>
      <c r="N91" s="20">
        <f t="shared" si="41"/>
      </c>
      <c r="O91" s="111"/>
      <c r="P91" s="20">
        <f t="shared" si="42"/>
      </c>
      <c r="Q91" s="111"/>
      <c r="R91" s="20">
        <f t="shared" si="43"/>
      </c>
      <c r="S91" s="111"/>
      <c r="T91" s="20">
        <f t="shared" si="44"/>
      </c>
      <c r="U91" s="111"/>
      <c r="V91" s="20">
        <f t="shared" si="45"/>
      </c>
      <c r="W91" s="111"/>
      <c r="X91" s="20">
        <f t="shared" si="46"/>
      </c>
      <c r="Y91" s="111"/>
      <c r="Z91" s="20">
        <f t="shared" si="47"/>
      </c>
      <c r="AA91" s="111"/>
      <c r="AB91" s="20">
        <f t="shared" si="48"/>
      </c>
    </row>
    <row r="92" spans="2:28" ht="12.75">
      <c r="B92" s="2"/>
      <c r="C92" s="106"/>
      <c r="D92" s="49">
        <f t="shared" si="36"/>
      </c>
      <c r="E92" s="112"/>
      <c r="F92" s="23">
        <f t="shared" si="37"/>
      </c>
      <c r="G92" s="112"/>
      <c r="H92" s="23">
        <f t="shared" si="38"/>
      </c>
      <c r="I92" s="112"/>
      <c r="J92" s="23">
        <f t="shared" si="39"/>
      </c>
      <c r="K92" s="112"/>
      <c r="L92" s="23">
        <f t="shared" si="40"/>
      </c>
      <c r="M92" s="112"/>
      <c r="N92" s="23">
        <f t="shared" si="41"/>
      </c>
      <c r="O92" s="112"/>
      <c r="P92" s="23">
        <f t="shared" si="42"/>
      </c>
      <c r="Q92" s="112"/>
      <c r="R92" s="23">
        <f t="shared" si="43"/>
      </c>
      <c r="S92" s="112"/>
      <c r="T92" s="23">
        <f t="shared" si="44"/>
      </c>
      <c r="U92" s="112"/>
      <c r="V92" s="23">
        <f t="shared" si="45"/>
      </c>
      <c r="W92" s="112"/>
      <c r="X92" s="23">
        <f t="shared" si="46"/>
      </c>
      <c r="Y92" s="112"/>
      <c r="Z92" s="23">
        <f t="shared" si="47"/>
      </c>
      <c r="AA92" s="112"/>
      <c r="AB92" s="23">
        <f t="shared" si="48"/>
      </c>
    </row>
    <row r="93" spans="2:28" ht="12.75">
      <c r="B93" s="2"/>
      <c r="C93" s="106"/>
      <c r="D93" s="49">
        <f t="shared" si="36"/>
      </c>
      <c r="E93" s="112"/>
      <c r="F93" s="23">
        <f t="shared" si="37"/>
      </c>
      <c r="G93" s="112"/>
      <c r="H93" s="23">
        <f t="shared" si="38"/>
      </c>
      <c r="I93" s="112"/>
      <c r="J93" s="23">
        <f t="shared" si="39"/>
      </c>
      <c r="K93" s="112"/>
      <c r="L93" s="23">
        <f t="shared" si="40"/>
      </c>
      <c r="M93" s="112"/>
      <c r="N93" s="23">
        <f t="shared" si="41"/>
      </c>
      <c r="O93" s="112"/>
      <c r="P93" s="23">
        <f t="shared" si="42"/>
      </c>
      <c r="Q93" s="112"/>
      <c r="R93" s="23">
        <f t="shared" si="43"/>
      </c>
      <c r="S93" s="112"/>
      <c r="T93" s="23">
        <f t="shared" si="44"/>
      </c>
      <c r="U93" s="112"/>
      <c r="V93" s="23">
        <f t="shared" si="45"/>
      </c>
      <c r="W93" s="112"/>
      <c r="X93" s="23">
        <f t="shared" si="46"/>
      </c>
      <c r="Y93" s="112"/>
      <c r="Z93" s="23">
        <f t="shared" si="47"/>
      </c>
      <c r="AA93" s="112"/>
      <c r="AB93" s="23">
        <f t="shared" si="48"/>
      </c>
    </row>
    <row r="94" spans="2:28" ht="13.5" thickBot="1">
      <c r="B94" s="2"/>
      <c r="C94" s="106"/>
      <c r="D94" s="49">
        <f t="shared" si="36"/>
      </c>
      <c r="E94" s="112"/>
      <c r="F94" s="23">
        <f t="shared" si="37"/>
      </c>
      <c r="G94" s="112"/>
      <c r="H94" s="23">
        <f t="shared" si="38"/>
      </c>
      <c r="I94" s="112"/>
      <c r="J94" s="23">
        <f t="shared" si="39"/>
      </c>
      <c r="K94" s="112"/>
      <c r="L94" s="23">
        <f t="shared" si="40"/>
      </c>
      <c r="M94" s="112"/>
      <c r="N94" s="23">
        <f t="shared" si="41"/>
      </c>
      <c r="O94" s="112"/>
      <c r="P94" s="23">
        <f t="shared" si="42"/>
      </c>
      <c r="Q94" s="112"/>
      <c r="R94" s="23">
        <f t="shared" si="43"/>
      </c>
      <c r="S94" s="112"/>
      <c r="T94" s="23">
        <f t="shared" si="44"/>
      </c>
      <c r="U94" s="112"/>
      <c r="V94" s="23">
        <f t="shared" si="45"/>
      </c>
      <c r="W94" s="112"/>
      <c r="X94" s="23">
        <f t="shared" si="46"/>
      </c>
      <c r="Y94" s="112"/>
      <c r="Z94" s="23">
        <f t="shared" si="47"/>
      </c>
      <c r="AA94" s="112"/>
      <c r="AB94" s="23">
        <f t="shared" si="48"/>
      </c>
    </row>
    <row r="95" spans="1:28" ht="12.75">
      <c r="A95" s="18" t="s">
        <v>64</v>
      </c>
      <c r="B95" s="1"/>
      <c r="C95" s="105"/>
      <c r="D95" s="53">
        <f t="shared" si="36"/>
      </c>
      <c r="E95" s="111"/>
      <c r="F95" s="20">
        <f t="shared" si="37"/>
      </c>
      <c r="G95" s="111"/>
      <c r="H95" s="20">
        <f t="shared" si="38"/>
      </c>
      <c r="I95" s="111"/>
      <c r="J95" s="20">
        <f t="shared" si="39"/>
      </c>
      <c r="K95" s="111"/>
      <c r="L95" s="20">
        <f t="shared" si="40"/>
      </c>
      <c r="M95" s="111"/>
      <c r="N95" s="20">
        <f t="shared" si="41"/>
      </c>
      <c r="O95" s="111"/>
      <c r="P95" s="20">
        <f t="shared" si="42"/>
      </c>
      <c r="Q95" s="111"/>
      <c r="R95" s="20">
        <f t="shared" si="43"/>
      </c>
      <c r="S95" s="111"/>
      <c r="T95" s="20">
        <f t="shared" si="44"/>
      </c>
      <c r="U95" s="111"/>
      <c r="V95" s="20">
        <f t="shared" si="45"/>
      </c>
      <c r="W95" s="111"/>
      <c r="X95" s="20">
        <f t="shared" si="46"/>
      </c>
      <c r="Y95" s="111"/>
      <c r="Z95" s="20">
        <f t="shared" si="47"/>
      </c>
      <c r="AA95" s="111"/>
      <c r="AB95" s="20">
        <f t="shared" si="48"/>
      </c>
    </row>
    <row r="96" spans="2:28" ht="12.75">
      <c r="B96" s="2"/>
      <c r="C96" s="106"/>
      <c r="D96" s="49">
        <f t="shared" si="36"/>
      </c>
      <c r="E96" s="112"/>
      <c r="F96" s="23">
        <f t="shared" si="37"/>
      </c>
      <c r="G96" s="112"/>
      <c r="H96" s="23">
        <f t="shared" si="38"/>
      </c>
      <c r="I96" s="112"/>
      <c r="J96" s="23">
        <f t="shared" si="39"/>
      </c>
      <c r="K96" s="112"/>
      <c r="L96" s="23">
        <f t="shared" si="40"/>
      </c>
      <c r="M96" s="112"/>
      <c r="N96" s="23">
        <f t="shared" si="41"/>
      </c>
      <c r="O96" s="112"/>
      <c r="P96" s="23">
        <f t="shared" si="42"/>
      </c>
      <c r="Q96" s="112"/>
      <c r="R96" s="23">
        <f t="shared" si="43"/>
      </c>
      <c r="S96" s="112"/>
      <c r="T96" s="23">
        <f t="shared" si="44"/>
      </c>
      <c r="U96" s="112"/>
      <c r="V96" s="23">
        <f t="shared" si="45"/>
      </c>
      <c r="W96" s="112"/>
      <c r="X96" s="23">
        <f t="shared" si="46"/>
      </c>
      <c r="Y96" s="112"/>
      <c r="Z96" s="23">
        <f t="shared" si="47"/>
      </c>
      <c r="AA96" s="112"/>
      <c r="AB96" s="23">
        <f t="shared" si="48"/>
      </c>
    </row>
    <row r="97" spans="2:28" ht="12.75">
      <c r="B97" s="2"/>
      <c r="C97" s="106"/>
      <c r="D97" s="49">
        <f t="shared" si="36"/>
      </c>
      <c r="E97" s="112"/>
      <c r="F97" s="23">
        <f t="shared" si="37"/>
      </c>
      <c r="G97" s="112"/>
      <c r="H97" s="23">
        <f t="shared" si="38"/>
      </c>
      <c r="I97" s="112"/>
      <c r="J97" s="23">
        <f t="shared" si="39"/>
      </c>
      <c r="K97" s="112"/>
      <c r="L97" s="23">
        <f t="shared" si="40"/>
      </c>
      <c r="M97" s="112"/>
      <c r="N97" s="23">
        <f t="shared" si="41"/>
      </c>
      <c r="O97" s="112"/>
      <c r="P97" s="23">
        <f t="shared" si="42"/>
      </c>
      <c r="Q97" s="112"/>
      <c r="R97" s="23">
        <f t="shared" si="43"/>
      </c>
      <c r="S97" s="112"/>
      <c r="T97" s="23">
        <f t="shared" si="44"/>
      </c>
      <c r="U97" s="112"/>
      <c r="V97" s="23">
        <f t="shared" si="45"/>
      </c>
      <c r="W97" s="112"/>
      <c r="X97" s="23">
        <f t="shared" si="46"/>
      </c>
      <c r="Y97" s="112"/>
      <c r="Z97" s="23">
        <f t="shared" si="47"/>
      </c>
      <c r="AA97" s="112"/>
      <c r="AB97" s="23">
        <f t="shared" si="48"/>
      </c>
    </row>
    <row r="98" spans="2:28" ht="13.5" thickBot="1">
      <c r="B98" s="2"/>
      <c r="C98" s="106"/>
      <c r="D98" s="49">
        <f t="shared" si="36"/>
      </c>
      <c r="E98" s="112"/>
      <c r="F98" s="23">
        <f t="shared" si="37"/>
      </c>
      <c r="G98" s="112"/>
      <c r="H98" s="23">
        <f t="shared" si="38"/>
      </c>
      <c r="I98" s="112"/>
      <c r="J98" s="23">
        <f t="shared" si="39"/>
      </c>
      <c r="K98" s="112"/>
      <c r="L98" s="23">
        <f t="shared" si="40"/>
      </c>
      <c r="M98" s="112"/>
      <c r="N98" s="23">
        <f t="shared" si="41"/>
      </c>
      <c r="O98" s="112"/>
      <c r="P98" s="23">
        <f t="shared" si="42"/>
      </c>
      <c r="Q98" s="112"/>
      <c r="R98" s="23">
        <f t="shared" si="43"/>
      </c>
      <c r="S98" s="112"/>
      <c r="T98" s="23">
        <f t="shared" si="44"/>
      </c>
      <c r="U98" s="112"/>
      <c r="V98" s="23">
        <f t="shared" si="45"/>
      </c>
      <c r="W98" s="112"/>
      <c r="X98" s="23">
        <f t="shared" si="46"/>
      </c>
      <c r="Y98" s="112"/>
      <c r="Z98" s="23">
        <f t="shared" si="47"/>
      </c>
      <c r="AA98" s="112"/>
      <c r="AB98" s="23">
        <f t="shared" si="48"/>
      </c>
    </row>
    <row r="99" spans="1:28" ht="13.5" thickBot="1">
      <c r="A99" s="59" t="s">
        <v>38</v>
      </c>
      <c r="B99" s="60"/>
      <c r="C99" s="99">
        <f>SUM(C78:C90)</f>
        <v>2000</v>
      </c>
      <c r="D99" s="61">
        <f>IF(OR($C99="",$C99=0),"",(IF(E99="",$C99,E99)+IF(G99="",$C99,G99)+IF(I99="",$C99,I99)+IF(K99="",$C99,K99)+IF(M99="",$C99,M99)+IF(O99="",$C99,O99)+IF(Q99="",$C99,Q99)+IF(S99="",$C99,S99)+IF(U99="",$C99,U99)+IF(W99="",$C99,W99)+IF(Y99="",$C99,Y99)+IF(AA99="",$C99,AA99))/($C99*12))</f>
        <v>1</v>
      </c>
      <c r="E99" s="99">
        <f>IF(SUM(E78:E90)=0,"",SUM(E78:E90))</f>
      </c>
      <c r="F99" s="62">
        <f t="shared" si="37"/>
      </c>
      <c r="G99" s="99">
        <f>IF(SUM(G78:G90)=0,"",SUM(G78:G90))</f>
      </c>
      <c r="H99" s="62">
        <f t="shared" si="38"/>
      </c>
      <c r="I99" s="99">
        <f>IF(SUM(I78:I90)=0,"",SUM(I78:I90))</f>
      </c>
      <c r="J99" s="62">
        <f t="shared" si="39"/>
      </c>
      <c r="K99" s="99">
        <f>IF(SUM(K78:K90)=0,"",SUM(K78:K90))</f>
      </c>
      <c r="L99" s="62">
        <f t="shared" si="40"/>
      </c>
      <c r="M99" s="99">
        <f>IF(SUM(M78:M90)=0,"",SUM(M78:M90))</f>
      </c>
      <c r="N99" s="62">
        <f t="shared" si="41"/>
      </c>
      <c r="O99" s="99">
        <f>IF(SUM(O78:O90)=0,"",SUM(O78:O90))</f>
      </c>
      <c r="P99" s="62">
        <f t="shared" si="42"/>
      </c>
      <c r="Q99" s="99">
        <f>IF(SUM(Q78:Q90)=0,"",SUM(Q78:Q90))</f>
      </c>
      <c r="R99" s="62">
        <f t="shared" si="43"/>
      </c>
      <c r="S99" s="99">
        <f>IF(SUM(S78:S90)=0,"",SUM(S78:S90))</f>
      </c>
      <c r="T99" s="62">
        <f t="shared" si="44"/>
      </c>
      <c r="U99" s="99">
        <f>IF(SUM(U78:U90)=0,"",SUM(U78:U90))</f>
      </c>
      <c r="V99" s="62">
        <f t="shared" si="45"/>
      </c>
      <c r="W99" s="99">
        <f>IF(SUM(W78:W90)=0,"",SUM(W78:W90))</f>
      </c>
      <c r="X99" s="62">
        <f t="shared" si="46"/>
      </c>
      <c r="Y99" s="99">
        <f>IF(SUM(Y78:Y90)=0,"",SUM(Y78:Y90))</f>
      </c>
      <c r="Z99" s="62">
        <f t="shared" si="47"/>
      </c>
      <c r="AA99" s="99">
        <f>IF(SUM(AA78:AA90)=0,"",SUM(AA78:AA90))</f>
      </c>
      <c r="AB99" s="62">
        <f t="shared" si="48"/>
      </c>
    </row>
    <row r="100" spans="1:28" s="45" customFormat="1" ht="12.75">
      <c r="A100" s="63" t="s">
        <v>63</v>
      </c>
      <c r="B100" s="63"/>
      <c r="C100" s="100">
        <f>SUM(C91:C94)</f>
        <v>0</v>
      </c>
      <c r="D100" s="64">
        <f>IF(OR($C100="",$C100=0),"",(IF(E100="",$C100,E100)+IF(G100="",$C100,G100)+IF(I100="",$C100,I100)+IF(K100="",$C100,K100)+IF(M100="",$C100,M100)+IF(O100="",$C100,O100)+IF(Q100="",$C100,Q100)+IF(S100="",$C100,S100)+IF(U100="",$C100,U100)+IF(W100="",$C100,W100)+IF(Y100="",$C100,Y100)+IF(AA100="",$C100,AA100))/($C100*12))</f>
      </c>
      <c r="E100" s="100">
        <f>IF(SUM(E91:E94)=0,"",SUM(E91:E94))</f>
      </c>
      <c r="F100" s="65">
        <f t="shared" si="37"/>
      </c>
      <c r="G100" s="100">
        <f>IF(SUM(G91:G94)=0,"",SUM(G91:G94))</f>
      </c>
      <c r="H100" s="65">
        <f t="shared" si="38"/>
      </c>
      <c r="I100" s="100">
        <f>IF(SUM(I91:I94)=0,"",SUM(I91:I94))</f>
      </c>
      <c r="J100" s="65">
        <f t="shared" si="39"/>
      </c>
      <c r="K100" s="100">
        <f>IF(SUM(K91:K94)=0,"",SUM(K91:K94))</f>
      </c>
      <c r="L100" s="65">
        <f t="shared" si="40"/>
      </c>
      <c r="M100" s="100">
        <f>IF(SUM(M91:M94)=0,"",SUM(M91:M94))</f>
      </c>
      <c r="N100" s="65">
        <f t="shared" si="41"/>
      </c>
      <c r="O100" s="100">
        <f>IF(SUM(O91:O94)=0,"",SUM(O91:O94))</f>
      </c>
      <c r="P100" s="65">
        <f t="shared" si="42"/>
      </c>
      <c r="Q100" s="100">
        <f>IF(SUM(Q91:Q94)=0,"",SUM(Q91:Q94))</f>
      </c>
      <c r="R100" s="65">
        <f t="shared" si="43"/>
      </c>
      <c r="S100" s="100">
        <f>IF(SUM(S91:S94)=0,"",SUM(S91:S94))</f>
      </c>
      <c r="T100" s="65">
        <f t="shared" si="44"/>
      </c>
      <c r="U100" s="100">
        <f>IF(SUM(U91:U94)=0,"",SUM(U91:U94))</f>
      </c>
      <c r="V100" s="65">
        <f t="shared" si="45"/>
      </c>
      <c r="W100" s="100">
        <f>IF(SUM(W91:W94)=0,"",SUM(W91:W94))</f>
      </c>
      <c r="X100" s="65">
        <f t="shared" si="46"/>
      </c>
      <c r="Y100" s="100">
        <f>IF(SUM(Y91:Y94)=0,"",SUM(Y91:Y94))</f>
      </c>
      <c r="Z100" s="65">
        <f t="shared" si="47"/>
      </c>
      <c r="AA100" s="100">
        <f>IF(SUM(AA91:AA94)=0,"",SUM(AA91:AA94))</f>
      </c>
      <c r="AB100" s="65">
        <f t="shared" si="48"/>
      </c>
    </row>
    <row r="101" spans="1:28" s="45" customFormat="1" ht="13.5" thickBot="1">
      <c r="A101" s="66" t="s">
        <v>64</v>
      </c>
      <c r="B101" s="66"/>
      <c r="C101" s="101">
        <f>SUM(C95:C98)</f>
        <v>0</v>
      </c>
      <c r="D101" s="67">
        <f t="shared" si="36"/>
      </c>
      <c r="E101" s="101">
        <f>IF(SUM(E95:E98)=0,"",SUM(E95:E98))</f>
      </c>
      <c r="F101" s="68">
        <f t="shared" si="37"/>
      </c>
      <c r="G101" s="101">
        <f>IF(SUM(G95:G98)=0,"",SUM(G95:G98))</f>
      </c>
      <c r="H101" s="68">
        <f t="shared" si="38"/>
      </c>
      <c r="I101" s="101">
        <f>IF(SUM(I95:I98)=0,"",SUM(I95:I98))</f>
      </c>
      <c r="J101" s="68">
        <f t="shared" si="39"/>
      </c>
      <c r="K101" s="101">
        <f>IF(SUM(K95:K98)=0,"",SUM(K95:K98))</f>
      </c>
      <c r="L101" s="68">
        <f t="shared" si="40"/>
      </c>
      <c r="M101" s="101">
        <f>IF(SUM(M95:M98)=0,"",SUM(M95:M98))</f>
      </c>
      <c r="N101" s="68">
        <f t="shared" si="41"/>
      </c>
      <c r="O101" s="101">
        <f>IF(SUM(O95:O98)=0,"",SUM(O95:O98))</f>
      </c>
      <c r="P101" s="68">
        <f t="shared" si="42"/>
      </c>
      <c r="Q101" s="101">
        <f>IF(SUM(Q95:Q98)=0,"",SUM(Q95:Q98))</f>
      </c>
      <c r="R101" s="68">
        <f t="shared" si="43"/>
      </c>
      <c r="S101" s="101">
        <f>IF(SUM(S95:S98)=0,"",SUM(S95:S98))</f>
      </c>
      <c r="T101" s="68">
        <f t="shared" si="44"/>
      </c>
      <c r="U101" s="101">
        <f>IF(SUM(U95:U98)=0,"",SUM(U95:U98))</f>
      </c>
      <c r="V101" s="68">
        <f t="shared" si="45"/>
      </c>
      <c r="W101" s="101">
        <f>IF(SUM(W95:W98)=0,"",SUM(W95:W98))</f>
      </c>
      <c r="X101" s="68">
        <f t="shared" si="46"/>
      </c>
      <c r="Y101" s="101">
        <f>IF(SUM(Y95:Y98)=0,"",SUM(Y95:Y98))</f>
      </c>
      <c r="Z101" s="68">
        <f t="shared" si="47"/>
      </c>
      <c r="AA101" s="101">
        <f>IF(SUM(AA95:AA98)=0,"",SUM(AA95:AA98))</f>
      </c>
      <c r="AB101" s="68">
        <f t="shared" si="48"/>
      </c>
    </row>
    <row r="102" spans="1:28" ht="13.5" thickBot="1">
      <c r="A102" s="78" t="s">
        <v>43</v>
      </c>
      <c r="B102" s="79" t="s">
        <v>44</v>
      </c>
      <c r="C102" s="110">
        <v>0</v>
      </c>
      <c r="D102" s="80"/>
      <c r="E102" s="103">
        <f>C102-SUM(E75,E76,E77)+SUM(E99:E101)</f>
        <v>0</v>
      </c>
      <c r="F102" s="81"/>
      <c r="G102" s="103">
        <f>E102-SUM(G75,G76,G77)+SUM(G99:G101)</f>
        <v>0</v>
      </c>
      <c r="H102" s="81"/>
      <c r="I102" s="103">
        <f>G102-SUM(I75,I76,I77)+SUM(I99:I101)</f>
        <v>0</v>
      </c>
      <c r="J102" s="81"/>
      <c r="K102" s="103">
        <f>I102-SUM(K75,K76,K77)+SUM(K99:K101)</f>
        <v>0</v>
      </c>
      <c r="L102" s="81"/>
      <c r="M102" s="103">
        <f>K102-SUM(M75,M76,M77)+SUM(M99:M101)</f>
        <v>0</v>
      </c>
      <c r="N102" s="81"/>
      <c r="O102" s="103">
        <f>M102-SUM(O75,O76,O77)+SUM(O99:O101)</f>
        <v>0</v>
      </c>
      <c r="P102" s="81"/>
      <c r="Q102" s="103">
        <f>O102-SUM(Q75,Q76,Q77)+SUM(Q99:Q101)</f>
        <v>0</v>
      </c>
      <c r="R102" s="81"/>
      <c r="S102" s="103">
        <f>Q102-SUM(S75,S76,S77)+SUM(S99:S101)</f>
        <v>0</v>
      </c>
      <c r="T102" s="81"/>
      <c r="U102" s="103">
        <f>S102-SUM(U75,U76,U77)+SUM(U99:U101)</f>
        <v>0</v>
      </c>
      <c r="V102" s="81"/>
      <c r="W102" s="103">
        <f>U102-SUM(W75,W76,W77)+SUM(W99:W101)</f>
        <v>0</v>
      </c>
      <c r="X102" s="81"/>
      <c r="Y102" s="103">
        <f>W102-SUM(Y75,Y76,Y77)+SUM(Y99:Y101)</f>
        <v>0</v>
      </c>
      <c r="Z102" s="81"/>
      <c r="AA102" s="103">
        <f>Y102-SUM(AA75,AA76,AA77)+SUM(AA99:AA101)</f>
        <v>0</v>
      </c>
      <c r="AB102" s="81"/>
    </row>
    <row r="103" spans="1:28" ht="13.5" thickBot="1">
      <c r="A103" s="69" t="s">
        <v>45</v>
      </c>
      <c r="B103" s="70"/>
      <c r="C103" s="104">
        <f>SUM(C99:C101)-SUM(C75,C76,C77)</f>
        <v>-9000</v>
      </c>
      <c r="D103" s="71">
        <f>IF(OR($C103="",$C103=0),"",(IF(E103="",$C103,E103)+IF(G103="",$C103,G103)+IF(I103="",$C103,I103)+IF(K103="",$C103,K103)+IF(M103="",$C103,M103)+IF(O103="",$C103,O103)+IF(Q103="",$C103,Q103)+IF(S103="",$C103,S103)+IF(U103="",$C103,U103)+IF(W103="",$C103,W103)+IF(Y103="",$C103,Y103)+IF(AA103="",$C103,AA103))/($C103*12))</f>
        <v>0</v>
      </c>
      <c r="E103" s="104">
        <f>SUM(E99:E101)-SUM(E75,E76,E77)</f>
        <v>0</v>
      </c>
      <c r="F103" s="72">
        <f aca="true" t="shared" si="49" ref="F103:AB103">IF(OR(E103="",E103=0,$C103="",$C103=0),"",E103/$C103)</f>
      </c>
      <c r="G103" s="104">
        <f>SUM(G99:G101)-SUM(G75,G76,G77)</f>
        <v>0</v>
      </c>
      <c r="H103" s="72">
        <f t="shared" si="49"/>
      </c>
      <c r="I103" s="104">
        <f>SUM(I99:I101)-SUM(I75,I76,I77)</f>
        <v>0</v>
      </c>
      <c r="J103" s="72">
        <f t="shared" si="49"/>
      </c>
      <c r="K103" s="104">
        <f>SUM(K99:K101)-SUM(K75,K76,K77)</f>
        <v>0</v>
      </c>
      <c r="L103" s="72">
        <f t="shared" si="49"/>
      </c>
      <c r="M103" s="104">
        <f>SUM(M99:M101)-SUM(M75,M76,M77)</f>
        <v>0</v>
      </c>
      <c r="N103" s="72">
        <f t="shared" si="49"/>
      </c>
      <c r="O103" s="104">
        <f>SUM(O99:O101)-SUM(O75,O76,O77)</f>
        <v>0</v>
      </c>
      <c r="P103" s="72">
        <f t="shared" si="49"/>
      </c>
      <c r="Q103" s="104">
        <f>SUM(Q99:Q101)-SUM(Q75,Q76,Q77)</f>
        <v>0</v>
      </c>
      <c r="R103" s="72">
        <f t="shared" si="49"/>
      </c>
      <c r="S103" s="104">
        <f>SUM(S99:S101)-SUM(S75,S76,S77)</f>
        <v>0</v>
      </c>
      <c r="T103" s="72">
        <f t="shared" si="49"/>
      </c>
      <c r="U103" s="104">
        <f>SUM(U99:U101)-SUM(U75,U76,U77)</f>
        <v>0</v>
      </c>
      <c r="V103" s="72">
        <f t="shared" si="49"/>
      </c>
      <c r="W103" s="104">
        <f>SUM(W99:W101)-SUM(W75,W76,W77)</f>
        <v>0</v>
      </c>
      <c r="X103" s="72">
        <f t="shared" si="49"/>
      </c>
      <c r="Y103" s="104">
        <f>SUM(Y99:Y101)-SUM(Y75,Y76,Y77)</f>
        <v>0</v>
      </c>
      <c r="Z103" s="72">
        <f t="shared" si="49"/>
      </c>
      <c r="AA103" s="104">
        <f>SUM(AA99:AA101)-SUM(AA75,AA76,AA77)</f>
        <v>0</v>
      </c>
      <c r="AB103" s="72">
        <f t="shared" si="49"/>
      </c>
    </row>
  </sheetData>
  <sheetProtection/>
  <conditionalFormatting sqref="J4:J101 L4:L101 N4:N101 P4:P101 R4:R101 T4:T101 V4:V101 X4:X101 Z4:Z101 AB4:AB101 D4:D101 F4:F101 H4:H101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conditionalFormatting sqref="E102:E103 G102:G103 I102:I103 K102:K103 M102:M103 O102:O103 Q102:Q103 S102:S103 U102:U103 W102:W103 Y102:Y103 AA102:AA10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delacher +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delacher + co</dc:creator>
  <cp:keywords/>
  <dc:description/>
  <cp:lastModifiedBy>lapa</cp:lastModifiedBy>
  <dcterms:created xsi:type="dcterms:W3CDTF">2003-05-03T09:04:16Z</dcterms:created>
  <dcterms:modified xsi:type="dcterms:W3CDTF">2007-10-19T05:56:05Z</dcterms:modified>
  <cp:category/>
  <cp:version/>
  <cp:contentType/>
  <cp:contentStatus/>
</cp:coreProperties>
</file>